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akuu1" sheetId="1" r:id="rId1"/>
    <sheet name="asento" sheetId="2" r:id="rId2"/>
    <sheet name=" " sheetId="3" r:id="rId3"/>
    <sheet name="Taul1" sheetId="4" r:id="rId4"/>
    <sheet name="Taul2" sheetId="5" r:id="rId5"/>
  </sheets>
  <definedNames/>
  <calcPr fullCalcOnLoad="1"/>
</workbook>
</file>

<file path=xl/sharedStrings.xml><?xml version="1.0" encoding="utf-8"?>
<sst xmlns="http://schemas.openxmlformats.org/spreadsheetml/2006/main" count="333" uniqueCount="93">
  <si>
    <t>Ähtärin Seudun Ampujat ry</t>
  </si>
  <si>
    <t>63700 Ähtäri</t>
  </si>
  <si>
    <t>Mustikkavuoren</t>
  </si>
  <si>
    <t xml:space="preserve"> pienoiskiväärikisa</t>
  </si>
  <si>
    <t xml:space="preserve"> </t>
  </si>
  <si>
    <t>Pienoiskivääri 60 lk makuu</t>
  </si>
  <si>
    <t>Y</t>
  </si>
  <si>
    <t>Toni Matilainen</t>
  </si>
  <si>
    <t>PiekA</t>
  </si>
  <si>
    <t>Juha Peltonen</t>
  </si>
  <si>
    <t>KAS</t>
  </si>
  <si>
    <t>Marko Satokangas</t>
  </si>
  <si>
    <t>MSA</t>
  </si>
  <si>
    <t>Joni Virtanen</t>
  </si>
  <si>
    <t>KhjA</t>
  </si>
  <si>
    <t>Jyrki Leppäaho</t>
  </si>
  <si>
    <t>Jouko Forsten</t>
  </si>
  <si>
    <t>SäSA</t>
  </si>
  <si>
    <t>Seppo Mäntymaa</t>
  </si>
  <si>
    <t>ÄäA</t>
  </si>
  <si>
    <t>Juha Korpi</t>
  </si>
  <si>
    <t>IMAS</t>
  </si>
  <si>
    <t>Marko Matilainen</t>
  </si>
  <si>
    <t>PiekSA</t>
  </si>
  <si>
    <t>Jari Hemminki</t>
  </si>
  <si>
    <t>SSA</t>
  </si>
  <si>
    <t>Jarkko Sillanpää</t>
  </si>
  <si>
    <t>KaA</t>
  </si>
  <si>
    <t>N</t>
  </si>
  <si>
    <t>Nina Ojala</t>
  </si>
  <si>
    <t>AlavA</t>
  </si>
  <si>
    <t>Tiina Siirilä</t>
  </si>
  <si>
    <t>Y60</t>
  </si>
  <si>
    <t>Hannu Karvonen</t>
  </si>
  <si>
    <t>KarttA</t>
  </si>
  <si>
    <t>Juhani Ojala</t>
  </si>
  <si>
    <t>VäVi</t>
  </si>
  <si>
    <t>Jorma Nyrhinen</t>
  </si>
  <si>
    <t>IlmjA</t>
  </si>
  <si>
    <t>Aimo Rahikka</t>
  </si>
  <si>
    <t>Toimi Karhunen</t>
  </si>
  <si>
    <t>Y70</t>
  </si>
  <si>
    <t>Aarne Ratinen</t>
  </si>
  <si>
    <t>KSA</t>
  </si>
  <si>
    <t>Ossi Hellman</t>
  </si>
  <si>
    <t>TiA</t>
  </si>
  <si>
    <t>Matti Hietikko</t>
  </si>
  <si>
    <t>Jaakko Huhtala</t>
  </si>
  <si>
    <t>Aaro Ala-Honkola</t>
  </si>
  <si>
    <t>Martti Pöyhölä</t>
  </si>
  <si>
    <t>ÄSA</t>
  </si>
  <si>
    <t>Y50</t>
  </si>
  <si>
    <t>Tapani Meriläinen</t>
  </si>
  <si>
    <t>JA</t>
  </si>
  <si>
    <t>Aimo Piispanen</t>
  </si>
  <si>
    <t>PihtA</t>
  </si>
  <si>
    <t>Markku Niemi</t>
  </si>
  <si>
    <t>Harri Björkbacka</t>
  </si>
  <si>
    <t>LehA</t>
  </si>
  <si>
    <t>Asko Kärki</t>
  </si>
  <si>
    <t>Markku Ranta-Ylitalo</t>
  </si>
  <si>
    <t>KalMY</t>
  </si>
  <si>
    <t>Y20</t>
  </si>
  <si>
    <t>Jaakko Björkbacka</t>
  </si>
  <si>
    <t>30 lk</t>
  </si>
  <si>
    <t>T14</t>
  </si>
  <si>
    <t>Niko Ojaniemi</t>
  </si>
  <si>
    <t>Juha Rajalakso</t>
  </si>
  <si>
    <t>Essi Koivisto</t>
  </si>
  <si>
    <t>KA</t>
  </si>
  <si>
    <t>Konsta Aho</t>
  </si>
  <si>
    <t>LappjA</t>
  </si>
  <si>
    <t>Mira Mäkelä</t>
  </si>
  <si>
    <t>20 lk</t>
  </si>
  <si>
    <t>T12</t>
  </si>
  <si>
    <t>Aleksi Hakala</t>
  </si>
  <si>
    <t>Aleksi Kasi</t>
  </si>
  <si>
    <t>Juuso Koivisto</t>
  </si>
  <si>
    <t>Essi Hakala</t>
  </si>
  <si>
    <t>Tiia Koivisto</t>
  </si>
  <si>
    <t>R9</t>
  </si>
  <si>
    <t>Taito Ohmero</t>
  </si>
  <si>
    <t>HaaAs</t>
  </si>
  <si>
    <t>R6</t>
  </si>
  <si>
    <t>Erkki Pekkala</t>
  </si>
  <si>
    <t>40 lk</t>
  </si>
  <si>
    <t>Y16</t>
  </si>
  <si>
    <t>Julius Passi</t>
  </si>
  <si>
    <t xml:space="preserve">Pienoiskivääri 3 x 20 lk </t>
  </si>
  <si>
    <t>Markku Koskenmäki</t>
  </si>
  <si>
    <t>KuKu</t>
  </si>
  <si>
    <t>Martti Hietikko</t>
  </si>
  <si>
    <t>,,,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</si>
</sst>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4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Alignment="1">
      <alignment horizontal="center" vertical="top"/>
    </xf>
    <xf numFmtId="164" fontId="0" fillId="0" borderId="0" xfId="0" applyFont="1" applyAlignment="1">
      <alignment horizontal="center" vertical="top"/>
    </xf>
    <xf numFmtId="164" fontId="2" fillId="0" borderId="0" xfId="0" applyFont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workbookViewId="0" topLeftCell="A52">
      <selection activeCell="D75" sqref="D75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5.7109375" style="0" customWidth="1"/>
    <col min="4" max="4" width="20.140625" style="0" customWidth="1"/>
    <col min="5" max="5" width="10.57421875" style="0" customWidth="1"/>
    <col min="6" max="11" width="5.00390625" style="0" customWidth="1"/>
  </cols>
  <sheetData>
    <row r="1" spans="1:5" ht="12.75">
      <c r="A1" s="1" t="s">
        <v>0</v>
      </c>
      <c r="B1" s="1"/>
      <c r="C1" s="1"/>
      <c r="D1" s="1"/>
      <c r="E1" s="2">
        <v>40769</v>
      </c>
    </row>
    <row r="2" spans="1:4" ht="12.75">
      <c r="A2" s="1" t="s">
        <v>1</v>
      </c>
      <c r="B2" s="1"/>
      <c r="C2" s="1"/>
      <c r="D2" s="1"/>
    </row>
    <row r="4" spans="1:6" ht="12.75">
      <c r="A4" s="1" t="s">
        <v>2</v>
      </c>
      <c r="B4" s="1"/>
      <c r="D4" s="1" t="s">
        <v>3</v>
      </c>
      <c r="E4" s="3" t="s">
        <v>4</v>
      </c>
      <c r="F4" s="2" t="s">
        <v>4</v>
      </c>
    </row>
    <row r="6" spans="1:16" ht="12.75">
      <c r="A6" s="1" t="s">
        <v>4</v>
      </c>
      <c r="B6" s="1" t="s">
        <v>4</v>
      </c>
      <c r="C6" s="1" t="s">
        <v>5</v>
      </c>
      <c r="D6" s="1"/>
      <c r="E6" s="4"/>
      <c r="F6" s="4"/>
      <c r="G6" s="4"/>
      <c r="H6" s="4"/>
      <c r="I6" s="4"/>
      <c r="J6" s="4"/>
      <c r="K6" s="4"/>
      <c r="L6" s="4" t="s">
        <v>4</v>
      </c>
      <c r="M6" s="4" t="s">
        <v>4</v>
      </c>
      <c r="N6" s="4"/>
      <c r="O6" s="4"/>
      <c r="P6" s="4"/>
    </row>
    <row r="7" spans="1:16" ht="12.75">
      <c r="A7" s="1"/>
      <c r="B7" s="1"/>
      <c r="C7" s="1"/>
      <c r="D7" s="1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2.75">
      <c r="A8" s="4" t="s">
        <v>6</v>
      </c>
      <c r="B8" s="4"/>
      <c r="C8" s="1">
        <v>1</v>
      </c>
      <c r="D8" s="1" t="s">
        <v>7</v>
      </c>
      <c r="E8" s="4" t="s">
        <v>8</v>
      </c>
      <c r="F8" s="4">
        <v>97</v>
      </c>
      <c r="G8" s="4">
        <v>98</v>
      </c>
      <c r="H8" s="4">
        <v>99</v>
      </c>
      <c r="I8" s="4">
        <v>98</v>
      </c>
      <c r="J8" s="4">
        <v>95</v>
      </c>
      <c r="K8" s="4">
        <v>98</v>
      </c>
      <c r="L8" s="1">
        <f aca="true" t="shared" si="0" ref="L8:L18">SUM(F8:K8)</f>
        <v>585</v>
      </c>
      <c r="M8" s="4"/>
      <c r="N8" s="4"/>
      <c r="O8" s="4"/>
      <c r="P8" s="4"/>
    </row>
    <row r="9" spans="1:16" ht="12.75">
      <c r="A9" s="1" t="s">
        <v>4</v>
      </c>
      <c r="B9" s="1" t="s">
        <v>4</v>
      </c>
      <c r="C9" s="1">
        <v>2</v>
      </c>
      <c r="D9" s="1" t="s">
        <v>9</v>
      </c>
      <c r="E9" s="4" t="s">
        <v>10</v>
      </c>
      <c r="F9" s="4">
        <v>95</v>
      </c>
      <c r="G9" s="4">
        <v>99</v>
      </c>
      <c r="H9" s="4">
        <v>99</v>
      </c>
      <c r="I9" s="4">
        <v>97</v>
      </c>
      <c r="J9" s="4">
        <v>96</v>
      </c>
      <c r="K9" s="4">
        <v>98</v>
      </c>
      <c r="L9" s="1">
        <f t="shared" si="0"/>
        <v>584</v>
      </c>
      <c r="M9" s="4"/>
      <c r="N9" s="4"/>
      <c r="O9" s="4"/>
      <c r="P9" s="4"/>
    </row>
    <row r="10" spans="1:16" ht="12.75">
      <c r="A10" s="1"/>
      <c r="B10" s="1"/>
      <c r="C10" s="1">
        <v>3</v>
      </c>
      <c r="D10" s="1" t="s">
        <v>11</v>
      </c>
      <c r="E10" s="4" t="s">
        <v>12</v>
      </c>
      <c r="F10" s="4">
        <v>98</v>
      </c>
      <c r="G10" s="4">
        <v>96</v>
      </c>
      <c r="H10" s="4">
        <v>99</v>
      </c>
      <c r="I10" s="4">
        <v>96</v>
      </c>
      <c r="J10" s="4">
        <v>95</v>
      </c>
      <c r="K10" s="4">
        <v>98</v>
      </c>
      <c r="L10" s="1">
        <f t="shared" si="0"/>
        <v>582</v>
      </c>
      <c r="M10" s="4"/>
      <c r="N10" s="4"/>
      <c r="O10" s="4"/>
      <c r="P10" s="4"/>
    </row>
    <row r="11" spans="1:16" ht="12.75">
      <c r="A11" s="1"/>
      <c r="B11" s="1"/>
      <c r="C11" s="1">
        <v>4</v>
      </c>
      <c r="D11" s="1" t="s">
        <v>13</v>
      </c>
      <c r="E11" s="4" t="s">
        <v>14</v>
      </c>
      <c r="F11" s="4">
        <v>94</v>
      </c>
      <c r="G11" s="4">
        <v>96</v>
      </c>
      <c r="H11" s="4">
        <v>96</v>
      </c>
      <c r="I11" s="4">
        <v>97</v>
      </c>
      <c r="J11" s="4">
        <v>97</v>
      </c>
      <c r="K11" s="4">
        <v>97</v>
      </c>
      <c r="L11" s="1">
        <f t="shared" si="0"/>
        <v>577</v>
      </c>
      <c r="M11" s="4"/>
      <c r="N11" s="4"/>
      <c r="O11" s="4"/>
      <c r="P11" s="4"/>
    </row>
    <row r="12" spans="1:16" ht="12.75">
      <c r="A12" s="1"/>
      <c r="B12" s="1"/>
      <c r="C12" s="1">
        <v>5</v>
      </c>
      <c r="D12" s="1" t="s">
        <v>15</v>
      </c>
      <c r="E12" s="4" t="s">
        <v>12</v>
      </c>
      <c r="F12" s="4">
        <v>98</v>
      </c>
      <c r="G12" s="4">
        <v>93</v>
      </c>
      <c r="H12" s="4">
        <v>95</v>
      </c>
      <c r="I12" s="4">
        <v>98</v>
      </c>
      <c r="J12" s="4">
        <v>93</v>
      </c>
      <c r="K12" s="4">
        <v>100</v>
      </c>
      <c r="L12" s="1">
        <f t="shared" si="0"/>
        <v>577</v>
      </c>
      <c r="M12" s="4"/>
      <c r="N12" s="4"/>
      <c r="O12" s="4"/>
      <c r="P12" s="4"/>
    </row>
    <row r="13" spans="1:16" ht="12.75">
      <c r="A13" s="1"/>
      <c r="B13" s="1"/>
      <c r="C13" s="1">
        <v>6</v>
      </c>
      <c r="D13" s="1" t="s">
        <v>16</v>
      </c>
      <c r="E13" s="4" t="s">
        <v>17</v>
      </c>
      <c r="F13" s="4">
        <v>95</v>
      </c>
      <c r="G13" s="4">
        <v>97</v>
      </c>
      <c r="H13" s="4">
        <v>97</v>
      </c>
      <c r="I13" s="4">
        <v>96</v>
      </c>
      <c r="J13" s="4">
        <v>95</v>
      </c>
      <c r="K13" s="4">
        <v>96</v>
      </c>
      <c r="L13" s="1">
        <f t="shared" si="0"/>
        <v>576</v>
      </c>
      <c r="M13" s="4"/>
      <c r="N13" s="4"/>
      <c r="O13" s="4"/>
      <c r="P13" s="4"/>
    </row>
    <row r="14" spans="1:16" ht="12.75">
      <c r="A14" s="1"/>
      <c r="B14" s="1"/>
      <c r="C14" s="1">
        <v>7</v>
      </c>
      <c r="D14" s="1" t="s">
        <v>18</v>
      </c>
      <c r="E14" s="4" t="s">
        <v>19</v>
      </c>
      <c r="F14" s="4">
        <v>94</v>
      </c>
      <c r="G14" s="4">
        <v>94</v>
      </c>
      <c r="H14" s="4">
        <v>94</v>
      </c>
      <c r="I14" s="4">
        <v>95</v>
      </c>
      <c r="J14" s="4">
        <v>98</v>
      </c>
      <c r="K14" s="4">
        <v>98</v>
      </c>
      <c r="L14" s="1">
        <f t="shared" si="0"/>
        <v>573</v>
      </c>
      <c r="M14" s="4"/>
      <c r="N14" s="4"/>
      <c r="O14" s="4"/>
      <c r="P14" s="4"/>
    </row>
    <row r="15" spans="1:16" ht="12.75">
      <c r="A15" s="1"/>
      <c r="B15" s="1" t="s">
        <v>4</v>
      </c>
      <c r="C15" s="1">
        <v>8</v>
      </c>
      <c r="D15" s="1" t="s">
        <v>20</v>
      </c>
      <c r="E15" s="4" t="s">
        <v>21</v>
      </c>
      <c r="F15" s="4">
        <v>95</v>
      </c>
      <c r="G15" s="4">
        <v>92</v>
      </c>
      <c r="H15" s="4">
        <v>94</v>
      </c>
      <c r="I15" s="4">
        <v>93</v>
      </c>
      <c r="J15" s="4">
        <v>95</v>
      </c>
      <c r="K15" s="4">
        <v>98</v>
      </c>
      <c r="L15" s="1">
        <f t="shared" si="0"/>
        <v>567</v>
      </c>
      <c r="M15" s="4"/>
      <c r="N15" s="4"/>
      <c r="O15" s="4"/>
      <c r="P15" s="4"/>
    </row>
    <row r="16" spans="1:16" ht="12.75">
      <c r="A16" s="1"/>
      <c r="B16" s="1"/>
      <c r="C16" s="1">
        <v>9</v>
      </c>
      <c r="D16" s="1" t="s">
        <v>22</v>
      </c>
      <c r="E16" s="4" t="s">
        <v>23</v>
      </c>
      <c r="F16" s="4">
        <v>94</v>
      </c>
      <c r="G16" s="4">
        <v>94</v>
      </c>
      <c r="H16" s="4">
        <v>94</v>
      </c>
      <c r="I16" s="4">
        <v>94</v>
      </c>
      <c r="J16" s="4">
        <v>94</v>
      </c>
      <c r="K16" s="4">
        <v>92</v>
      </c>
      <c r="L16" s="1">
        <f t="shared" si="0"/>
        <v>562</v>
      </c>
      <c r="M16" s="4"/>
      <c r="N16" s="4"/>
      <c r="O16" s="4"/>
      <c r="P16" s="4"/>
    </row>
    <row r="17" spans="1:16" ht="12.75">
      <c r="A17" s="1" t="s">
        <v>4</v>
      </c>
      <c r="B17" s="1"/>
      <c r="C17" s="1">
        <v>10</v>
      </c>
      <c r="D17" s="1" t="s">
        <v>24</v>
      </c>
      <c r="E17" s="4" t="s">
        <v>25</v>
      </c>
      <c r="F17" s="4">
        <v>92</v>
      </c>
      <c r="G17" s="4">
        <v>94</v>
      </c>
      <c r="H17" s="4">
        <v>91</v>
      </c>
      <c r="I17" s="4">
        <v>96</v>
      </c>
      <c r="J17" s="4">
        <v>93</v>
      </c>
      <c r="K17" s="4">
        <v>96</v>
      </c>
      <c r="L17" s="1">
        <f t="shared" si="0"/>
        <v>562</v>
      </c>
      <c r="M17" s="4"/>
      <c r="N17" s="4"/>
      <c r="O17" s="4"/>
      <c r="P17" s="4"/>
    </row>
    <row r="18" spans="1:16" ht="12.75">
      <c r="A18" s="1" t="s">
        <v>4</v>
      </c>
      <c r="B18" s="1"/>
      <c r="C18" s="1">
        <v>11</v>
      </c>
      <c r="D18" s="1" t="s">
        <v>26</v>
      </c>
      <c r="E18" s="4" t="s">
        <v>27</v>
      </c>
      <c r="F18" s="4">
        <v>89</v>
      </c>
      <c r="G18" s="4">
        <v>95</v>
      </c>
      <c r="H18" s="4">
        <v>91</v>
      </c>
      <c r="I18" s="4">
        <v>91</v>
      </c>
      <c r="J18" s="4">
        <v>95</v>
      </c>
      <c r="K18" s="4">
        <v>94</v>
      </c>
      <c r="L18" s="1">
        <f t="shared" si="0"/>
        <v>555</v>
      </c>
      <c r="M18" s="4"/>
      <c r="N18" s="4"/>
      <c r="O18" s="4"/>
      <c r="P18" s="4"/>
    </row>
    <row r="19" spans="1:16" ht="12.75">
      <c r="A19" s="1" t="s">
        <v>4</v>
      </c>
      <c r="B19" s="1"/>
      <c r="C19" s="1" t="s">
        <v>4</v>
      </c>
      <c r="D19" s="1" t="s">
        <v>4</v>
      </c>
      <c r="E19" s="4" t="s">
        <v>4</v>
      </c>
      <c r="F19" s="4" t="s">
        <v>4</v>
      </c>
      <c r="G19" s="4" t="s">
        <v>4</v>
      </c>
      <c r="H19" s="4" t="s">
        <v>4</v>
      </c>
      <c r="I19" s="4" t="s">
        <v>4</v>
      </c>
      <c r="J19" s="4" t="s">
        <v>4</v>
      </c>
      <c r="K19" s="4" t="s">
        <v>4</v>
      </c>
      <c r="L19" s="1" t="s">
        <v>4</v>
      </c>
      <c r="M19" s="4"/>
      <c r="N19" s="4"/>
      <c r="O19" s="4"/>
      <c r="P19" s="4"/>
    </row>
    <row r="20" spans="1:16" ht="12.75">
      <c r="A20" s="1" t="s">
        <v>4</v>
      </c>
      <c r="B20" s="1"/>
      <c r="C20" s="4" t="s">
        <v>4</v>
      </c>
      <c r="D20" s="4" t="s">
        <v>4</v>
      </c>
      <c r="E20" s="4" t="s">
        <v>4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2.75">
      <c r="A21" s="1"/>
      <c r="B21" s="1"/>
      <c r="C21" s="1"/>
      <c r="D21" s="1"/>
      <c r="E21" s="4"/>
      <c r="F21" s="4"/>
      <c r="G21" s="4"/>
      <c r="H21" s="4"/>
      <c r="I21" s="4"/>
      <c r="J21" s="4"/>
      <c r="K21" s="4"/>
      <c r="L21" s="1"/>
      <c r="M21" s="4"/>
      <c r="N21" s="4" t="s">
        <v>4</v>
      </c>
      <c r="O21" s="4"/>
      <c r="P21" s="4"/>
    </row>
    <row r="22" spans="1:16" ht="12.75">
      <c r="A22" s="1" t="s">
        <v>28</v>
      </c>
      <c r="B22" s="1"/>
      <c r="C22" s="1">
        <v>1</v>
      </c>
      <c r="D22" s="1" t="s">
        <v>29</v>
      </c>
      <c r="E22" s="4" t="s">
        <v>30</v>
      </c>
      <c r="F22" s="4">
        <v>97</v>
      </c>
      <c r="G22" s="4">
        <v>98</v>
      </c>
      <c r="H22" s="4">
        <v>97</v>
      </c>
      <c r="I22" s="4">
        <v>95</v>
      </c>
      <c r="J22" s="4">
        <v>97</v>
      </c>
      <c r="K22" s="4">
        <v>97</v>
      </c>
      <c r="L22" s="1">
        <f>SUM(F22:K22)</f>
        <v>581</v>
      </c>
      <c r="M22" s="4"/>
      <c r="N22" s="4"/>
      <c r="O22" s="4"/>
      <c r="P22" s="4"/>
    </row>
    <row r="23" spans="1:16" ht="12.75">
      <c r="A23" s="1"/>
      <c r="B23" s="1"/>
      <c r="C23" s="1">
        <v>2</v>
      </c>
      <c r="D23" s="1" t="s">
        <v>31</v>
      </c>
      <c r="E23" s="4" t="s">
        <v>14</v>
      </c>
      <c r="F23" s="4">
        <v>90</v>
      </c>
      <c r="G23" s="4">
        <v>96</v>
      </c>
      <c r="H23" s="4">
        <v>95</v>
      </c>
      <c r="I23" s="4">
        <v>93</v>
      </c>
      <c r="J23" s="4">
        <v>85</v>
      </c>
      <c r="K23" s="4">
        <v>95</v>
      </c>
      <c r="L23" s="1">
        <f>SUM(F23:K23)</f>
        <v>554</v>
      </c>
      <c r="N23" s="4"/>
      <c r="O23" s="4"/>
      <c r="P23" s="4"/>
    </row>
    <row r="24" spans="1:5" ht="12.75">
      <c r="A24" s="1"/>
      <c r="B24" s="1"/>
      <c r="C24" s="1"/>
      <c r="D24" s="1"/>
      <c r="E24" s="4"/>
    </row>
    <row r="25" spans="1:12" ht="12.75">
      <c r="A25" s="1" t="s">
        <v>32</v>
      </c>
      <c r="B25" s="1" t="s">
        <v>4</v>
      </c>
      <c r="C25" s="1">
        <v>1</v>
      </c>
      <c r="D25" s="1" t="s">
        <v>33</v>
      </c>
      <c r="E25" s="4" t="s">
        <v>34</v>
      </c>
      <c r="F25" s="4">
        <v>98</v>
      </c>
      <c r="G25" s="4">
        <v>96</v>
      </c>
      <c r="H25" s="4">
        <v>98</v>
      </c>
      <c r="I25" s="4">
        <v>96</v>
      </c>
      <c r="J25" s="4">
        <v>97</v>
      </c>
      <c r="K25" s="4">
        <v>98</v>
      </c>
      <c r="L25" s="1">
        <f aca="true" t="shared" si="1" ref="L25:L30">SUM(F25:K25)</f>
        <v>583</v>
      </c>
    </row>
    <row r="26" spans="3:12" ht="12.75">
      <c r="C26" s="1">
        <v>2</v>
      </c>
      <c r="D26" s="1" t="s">
        <v>16</v>
      </c>
      <c r="E26" s="4" t="s">
        <v>17</v>
      </c>
      <c r="F26" s="4">
        <v>95</v>
      </c>
      <c r="G26" s="4">
        <v>96</v>
      </c>
      <c r="H26" s="4">
        <v>98</v>
      </c>
      <c r="I26" s="4">
        <v>95</v>
      </c>
      <c r="J26" s="4">
        <v>97</v>
      </c>
      <c r="K26" s="4">
        <v>97</v>
      </c>
      <c r="L26" s="1">
        <f t="shared" si="1"/>
        <v>578</v>
      </c>
    </row>
    <row r="27" spans="1:12" ht="12.75">
      <c r="A27" s="1" t="s">
        <v>4</v>
      </c>
      <c r="B27" s="1"/>
      <c r="C27" s="1">
        <v>3</v>
      </c>
      <c r="D27" s="1" t="s">
        <v>35</v>
      </c>
      <c r="E27" s="4" t="s">
        <v>36</v>
      </c>
      <c r="F27" s="4">
        <v>96</v>
      </c>
      <c r="G27" s="4">
        <v>96</v>
      </c>
      <c r="H27" s="4">
        <v>93</v>
      </c>
      <c r="I27" s="4">
        <v>93</v>
      </c>
      <c r="J27" s="4">
        <v>92</v>
      </c>
      <c r="K27" s="4">
        <v>92</v>
      </c>
      <c r="L27" s="1">
        <f t="shared" si="1"/>
        <v>562</v>
      </c>
    </row>
    <row r="28" spans="2:12" ht="12.75">
      <c r="B28" s="4" t="s">
        <v>4</v>
      </c>
      <c r="C28" s="1">
        <v>4</v>
      </c>
      <c r="D28" s="1" t="s">
        <v>37</v>
      </c>
      <c r="E28" s="4" t="s">
        <v>38</v>
      </c>
      <c r="F28" s="4">
        <v>90</v>
      </c>
      <c r="G28" s="4">
        <v>97</v>
      </c>
      <c r="H28" s="4">
        <v>97</v>
      </c>
      <c r="I28" s="4">
        <v>91</v>
      </c>
      <c r="J28" s="4">
        <v>93</v>
      </c>
      <c r="K28" s="4">
        <v>93</v>
      </c>
      <c r="L28" s="1">
        <f t="shared" si="1"/>
        <v>561</v>
      </c>
    </row>
    <row r="29" spans="2:12" ht="12.75">
      <c r="B29" s="1" t="s">
        <v>4</v>
      </c>
      <c r="C29" s="1">
        <v>5</v>
      </c>
      <c r="D29" s="1" t="s">
        <v>39</v>
      </c>
      <c r="E29" s="4" t="s">
        <v>27</v>
      </c>
      <c r="F29" s="4">
        <v>97</v>
      </c>
      <c r="G29" s="4">
        <v>96</v>
      </c>
      <c r="H29" s="4">
        <v>92</v>
      </c>
      <c r="I29" s="4">
        <v>90</v>
      </c>
      <c r="J29" s="4">
        <v>95</v>
      </c>
      <c r="K29" s="4">
        <v>91</v>
      </c>
      <c r="L29" s="1">
        <f t="shared" si="1"/>
        <v>561</v>
      </c>
    </row>
    <row r="30" spans="2:12" ht="12.75">
      <c r="B30" s="4"/>
      <c r="C30" s="1">
        <v>6</v>
      </c>
      <c r="D30" s="1" t="s">
        <v>40</v>
      </c>
      <c r="E30" s="4" t="s">
        <v>34</v>
      </c>
      <c r="F30" s="4">
        <v>93</v>
      </c>
      <c r="G30" s="4">
        <v>91</v>
      </c>
      <c r="H30" s="4">
        <v>94</v>
      </c>
      <c r="I30" s="4">
        <v>92</v>
      </c>
      <c r="J30" s="4">
        <v>91</v>
      </c>
      <c r="K30" s="4">
        <v>93</v>
      </c>
      <c r="L30" s="1">
        <f t="shared" si="1"/>
        <v>554</v>
      </c>
    </row>
    <row r="31" spans="3:12" ht="12.75">
      <c r="C31" s="1"/>
      <c r="D31" s="1"/>
      <c r="E31" s="4"/>
      <c r="F31" s="4"/>
      <c r="G31" s="4"/>
      <c r="H31" s="4"/>
      <c r="I31" s="4"/>
      <c r="J31" s="4"/>
      <c r="K31" s="4"/>
      <c r="L31" s="1"/>
    </row>
    <row r="32" spans="1:12" ht="12.75">
      <c r="A32" s="1" t="s">
        <v>41</v>
      </c>
      <c r="C32" s="1">
        <v>1</v>
      </c>
      <c r="D32" s="1" t="s">
        <v>42</v>
      </c>
      <c r="E32" s="4" t="s">
        <v>43</v>
      </c>
      <c r="F32" s="4">
        <v>93</v>
      </c>
      <c r="G32" s="4">
        <v>97</v>
      </c>
      <c r="H32" s="4">
        <v>99</v>
      </c>
      <c r="I32" s="4">
        <v>97</v>
      </c>
      <c r="J32" s="4">
        <v>92</v>
      </c>
      <c r="K32" s="4">
        <v>97</v>
      </c>
      <c r="L32" s="1">
        <f aca="true" t="shared" si="2" ref="L32:L37">SUM(F32:K32)</f>
        <v>575</v>
      </c>
    </row>
    <row r="33" spans="3:12" ht="12.75">
      <c r="C33" s="1">
        <v>2</v>
      </c>
      <c r="D33" s="1" t="s">
        <v>44</v>
      </c>
      <c r="E33" s="4" t="s">
        <v>45</v>
      </c>
      <c r="F33" s="4">
        <v>92</v>
      </c>
      <c r="G33" s="4">
        <v>96</v>
      </c>
      <c r="H33" s="4">
        <v>92</v>
      </c>
      <c r="I33" s="4">
        <v>97</v>
      </c>
      <c r="J33" s="4">
        <v>93</v>
      </c>
      <c r="K33" s="4">
        <v>91</v>
      </c>
      <c r="L33" s="1">
        <f t="shared" si="2"/>
        <v>561</v>
      </c>
    </row>
    <row r="34" spans="1:12" ht="12.75">
      <c r="A34" s="1" t="s">
        <v>4</v>
      </c>
      <c r="B34" s="1" t="s">
        <v>4</v>
      </c>
      <c r="C34" s="1">
        <v>3</v>
      </c>
      <c r="D34" s="1" t="s">
        <v>46</v>
      </c>
      <c r="E34" s="4" t="s">
        <v>43</v>
      </c>
      <c r="F34" s="4">
        <v>97</v>
      </c>
      <c r="G34" s="4">
        <v>94</v>
      </c>
      <c r="H34" s="4">
        <v>91</v>
      </c>
      <c r="I34" s="4">
        <v>90</v>
      </c>
      <c r="J34" s="4">
        <v>89</v>
      </c>
      <c r="K34" s="4">
        <v>94</v>
      </c>
      <c r="L34" s="1">
        <f t="shared" si="2"/>
        <v>555</v>
      </c>
    </row>
    <row r="35" spans="1:12" ht="12.75">
      <c r="A35" s="1"/>
      <c r="B35" s="1"/>
      <c r="C35" s="1">
        <v>4</v>
      </c>
      <c r="D35" s="1" t="s">
        <v>47</v>
      </c>
      <c r="E35" s="4" t="s">
        <v>30</v>
      </c>
      <c r="F35" s="4">
        <v>90</v>
      </c>
      <c r="G35" s="4">
        <v>93</v>
      </c>
      <c r="H35" s="4">
        <v>87</v>
      </c>
      <c r="I35" s="4">
        <v>93</v>
      </c>
      <c r="J35" s="4">
        <v>92</v>
      </c>
      <c r="K35" s="4">
        <v>92</v>
      </c>
      <c r="L35" s="1">
        <f t="shared" si="2"/>
        <v>547</v>
      </c>
    </row>
    <row r="36" spans="1:12" ht="12.75">
      <c r="A36" s="1" t="s">
        <v>4</v>
      </c>
      <c r="C36" s="1">
        <v>5</v>
      </c>
      <c r="D36" s="1" t="s">
        <v>48</v>
      </c>
      <c r="E36" s="4" t="s">
        <v>30</v>
      </c>
      <c r="F36" s="4">
        <v>88</v>
      </c>
      <c r="G36" s="4">
        <v>87</v>
      </c>
      <c r="H36" s="4">
        <v>88</v>
      </c>
      <c r="I36" s="4">
        <v>94</v>
      </c>
      <c r="J36" s="4">
        <v>90</v>
      </c>
      <c r="K36" s="4">
        <v>90</v>
      </c>
      <c r="L36" s="1">
        <f t="shared" si="2"/>
        <v>537</v>
      </c>
    </row>
    <row r="37" spans="1:12" ht="12.75">
      <c r="A37" s="1"/>
      <c r="C37" s="1">
        <v>6</v>
      </c>
      <c r="D37" s="1" t="s">
        <v>49</v>
      </c>
      <c r="E37" s="4" t="s">
        <v>50</v>
      </c>
      <c r="F37" s="4">
        <v>85</v>
      </c>
      <c r="G37" s="4">
        <v>87</v>
      </c>
      <c r="H37" s="4">
        <v>89</v>
      </c>
      <c r="I37" s="4">
        <v>89</v>
      </c>
      <c r="J37" s="4">
        <v>90</v>
      </c>
      <c r="K37" s="4">
        <v>92</v>
      </c>
      <c r="L37" s="1">
        <f t="shared" si="2"/>
        <v>532</v>
      </c>
    </row>
    <row r="38" spans="1:12" ht="12.75">
      <c r="A38" s="1"/>
      <c r="C38" s="1" t="s">
        <v>4</v>
      </c>
      <c r="D38" s="1" t="s">
        <v>4</v>
      </c>
      <c r="E38" s="4" t="s">
        <v>4</v>
      </c>
      <c r="F38" s="4" t="s">
        <v>4</v>
      </c>
      <c r="G38" s="4" t="s">
        <v>4</v>
      </c>
      <c r="H38" s="4" t="s">
        <v>4</v>
      </c>
      <c r="I38" s="4" t="s">
        <v>4</v>
      </c>
      <c r="J38" s="4" t="s">
        <v>4</v>
      </c>
      <c r="K38" s="4" t="s">
        <v>4</v>
      </c>
      <c r="L38" s="1" t="s">
        <v>4</v>
      </c>
    </row>
    <row r="39" spans="1:12" ht="12.75">
      <c r="A39" s="1"/>
      <c r="B39" s="1" t="s">
        <v>4</v>
      </c>
      <c r="C39" s="1" t="s">
        <v>4</v>
      </c>
      <c r="D39" s="1" t="s">
        <v>4</v>
      </c>
      <c r="E39" s="4" t="s">
        <v>4</v>
      </c>
      <c r="F39" s="4" t="s">
        <v>4</v>
      </c>
      <c r="G39" s="4" t="s">
        <v>4</v>
      </c>
      <c r="H39" s="4" t="s">
        <v>4</v>
      </c>
      <c r="I39" s="4" t="s">
        <v>4</v>
      </c>
      <c r="J39" s="4" t="s">
        <v>4</v>
      </c>
      <c r="K39" s="4" t="s">
        <v>4</v>
      </c>
      <c r="L39" s="1" t="s">
        <v>4</v>
      </c>
    </row>
    <row r="40" spans="3:4" ht="12.75">
      <c r="C40" s="1" t="s">
        <v>4</v>
      </c>
      <c r="D40" s="1" t="s">
        <v>4</v>
      </c>
    </row>
    <row r="41" spans="1:12" ht="12.75">
      <c r="A41" s="1" t="s">
        <v>51</v>
      </c>
      <c r="B41" s="1" t="s">
        <v>4</v>
      </c>
      <c r="C41" s="1">
        <v>1</v>
      </c>
      <c r="D41" s="1" t="s">
        <v>52</v>
      </c>
      <c r="E41" s="4" t="s">
        <v>53</v>
      </c>
      <c r="F41" s="4">
        <v>97</v>
      </c>
      <c r="G41" s="4">
        <v>95</v>
      </c>
      <c r="H41" s="4">
        <v>96</v>
      </c>
      <c r="I41" s="4">
        <v>96</v>
      </c>
      <c r="J41" s="4">
        <v>94</v>
      </c>
      <c r="K41" s="4">
        <v>98</v>
      </c>
      <c r="L41" s="1">
        <f aca="true" t="shared" si="3" ref="L41:L46">SUM(F41:K41)</f>
        <v>576</v>
      </c>
    </row>
    <row r="42" spans="2:12" ht="12.75">
      <c r="B42" s="1" t="s">
        <v>4</v>
      </c>
      <c r="C42" s="1">
        <v>2</v>
      </c>
      <c r="D42" s="1" t="s">
        <v>54</v>
      </c>
      <c r="E42" s="4" t="s">
        <v>55</v>
      </c>
      <c r="F42" s="4">
        <v>95</v>
      </c>
      <c r="G42" s="4">
        <v>95</v>
      </c>
      <c r="H42" s="4">
        <v>95</v>
      </c>
      <c r="I42" s="4">
        <v>97</v>
      </c>
      <c r="J42" s="4">
        <v>95</v>
      </c>
      <c r="K42" s="4">
        <v>95</v>
      </c>
      <c r="L42" s="1">
        <f t="shared" si="3"/>
        <v>572</v>
      </c>
    </row>
    <row r="43" spans="1:13" ht="12.75">
      <c r="A43" s="1" t="s">
        <v>4</v>
      </c>
      <c r="C43" s="1">
        <v>3</v>
      </c>
      <c r="D43" s="1" t="s">
        <v>56</v>
      </c>
      <c r="E43" s="4" t="s">
        <v>30</v>
      </c>
      <c r="F43" s="4">
        <v>94</v>
      </c>
      <c r="G43" s="4">
        <v>96</v>
      </c>
      <c r="H43" s="4">
        <v>95</v>
      </c>
      <c r="I43" s="4">
        <v>94</v>
      </c>
      <c r="J43" s="4">
        <v>96</v>
      </c>
      <c r="K43" s="4">
        <v>96</v>
      </c>
      <c r="L43" s="1">
        <f t="shared" si="3"/>
        <v>571</v>
      </c>
      <c r="M43" s="4">
        <v>24</v>
      </c>
    </row>
    <row r="44" spans="1:13" ht="12.75">
      <c r="A44" s="1" t="s">
        <v>4</v>
      </c>
      <c r="B44" s="1"/>
      <c r="C44" s="1">
        <v>4</v>
      </c>
      <c r="D44" s="1" t="s">
        <v>57</v>
      </c>
      <c r="E44" s="4" t="s">
        <v>58</v>
      </c>
      <c r="F44">
        <v>97</v>
      </c>
      <c r="G44">
        <v>92</v>
      </c>
      <c r="H44">
        <v>95</v>
      </c>
      <c r="I44">
        <v>94</v>
      </c>
      <c r="J44">
        <v>96</v>
      </c>
      <c r="K44">
        <v>97</v>
      </c>
      <c r="L44" s="1">
        <f t="shared" si="3"/>
        <v>571</v>
      </c>
      <c r="M44">
        <v>19</v>
      </c>
    </row>
    <row r="45" spans="1:12" ht="12.75">
      <c r="A45" s="1" t="s">
        <v>4</v>
      </c>
      <c r="B45" s="1"/>
      <c r="C45" s="1">
        <v>5</v>
      </c>
      <c r="D45" s="1" t="s">
        <v>59</v>
      </c>
      <c r="E45" s="4" t="s">
        <v>25</v>
      </c>
      <c r="F45" s="4">
        <v>90</v>
      </c>
      <c r="G45" s="4">
        <v>89</v>
      </c>
      <c r="H45" s="4">
        <v>90</v>
      </c>
      <c r="I45" s="4">
        <v>95</v>
      </c>
      <c r="J45" s="4">
        <v>91</v>
      </c>
      <c r="K45" s="4">
        <v>96</v>
      </c>
      <c r="L45" s="1">
        <f t="shared" si="3"/>
        <v>551</v>
      </c>
    </row>
    <row r="46" spans="1:12" ht="12.75">
      <c r="A46" s="1"/>
      <c r="B46" s="1"/>
      <c r="C46" s="1">
        <v>6</v>
      </c>
      <c r="D46" s="1" t="s">
        <v>60</v>
      </c>
      <c r="E46" s="4" t="s">
        <v>61</v>
      </c>
      <c r="F46" s="4">
        <v>94</v>
      </c>
      <c r="G46" s="4">
        <v>95</v>
      </c>
      <c r="H46" s="4">
        <v>92</v>
      </c>
      <c r="I46" s="4">
        <v>0</v>
      </c>
      <c r="J46" s="4">
        <v>0</v>
      </c>
      <c r="K46" s="4">
        <v>0</v>
      </c>
      <c r="L46" s="1">
        <f t="shared" si="3"/>
        <v>281</v>
      </c>
    </row>
    <row r="47" spans="1:4" ht="12.75">
      <c r="A47" s="1"/>
      <c r="B47" s="1"/>
      <c r="C47" s="1" t="s">
        <v>4</v>
      </c>
      <c r="D47" s="1" t="s">
        <v>4</v>
      </c>
    </row>
    <row r="48" spans="1:12" ht="12.75">
      <c r="A48" s="1" t="s">
        <v>62</v>
      </c>
      <c r="B48" s="1"/>
      <c r="C48" s="1">
        <v>1</v>
      </c>
      <c r="D48" s="1" t="s">
        <v>63</v>
      </c>
      <c r="E48" s="4" t="s">
        <v>58</v>
      </c>
      <c r="F48" s="4">
        <v>99</v>
      </c>
      <c r="G48" s="4">
        <v>99</v>
      </c>
      <c r="H48" s="4">
        <v>98</v>
      </c>
      <c r="I48" s="4">
        <v>97</v>
      </c>
      <c r="J48" s="4">
        <v>98</v>
      </c>
      <c r="K48" s="4">
        <v>99</v>
      </c>
      <c r="L48" s="1">
        <f>SUM(F48:K48)</f>
        <v>590</v>
      </c>
    </row>
    <row r="49" spans="1:12" ht="12.75">
      <c r="A49" s="1" t="s">
        <v>4</v>
      </c>
      <c r="B49" s="1"/>
      <c r="C49" s="1" t="s">
        <v>4</v>
      </c>
      <c r="D49" s="1" t="s">
        <v>4</v>
      </c>
      <c r="E49" s="4" t="s">
        <v>4</v>
      </c>
      <c r="F49" s="4" t="s">
        <v>4</v>
      </c>
      <c r="G49" s="4" t="s">
        <v>4</v>
      </c>
      <c r="H49" s="4" t="s">
        <v>4</v>
      </c>
      <c r="I49" s="4" t="s">
        <v>4</v>
      </c>
      <c r="J49" s="4" t="s">
        <v>4</v>
      </c>
      <c r="K49" s="4" t="s">
        <v>4</v>
      </c>
      <c r="L49" s="1" t="s">
        <v>4</v>
      </c>
    </row>
    <row r="50" spans="1:12" ht="12.75">
      <c r="A50" s="1"/>
      <c r="B50" s="1"/>
      <c r="C50" s="1" t="s">
        <v>4</v>
      </c>
      <c r="D50" s="1" t="s">
        <v>64</v>
      </c>
      <c r="E50" s="4" t="s">
        <v>4</v>
      </c>
      <c r="F50" s="4" t="s">
        <v>4</v>
      </c>
      <c r="G50" s="4" t="s">
        <v>4</v>
      </c>
      <c r="H50" s="4" t="s">
        <v>4</v>
      </c>
      <c r="I50" s="4" t="s">
        <v>4</v>
      </c>
      <c r="J50" s="4" t="s">
        <v>4</v>
      </c>
      <c r="K50" s="4" t="s">
        <v>4</v>
      </c>
      <c r="L50" s="1" t="s">
        <v>4</v>
      </c>
    </row>
    <row r="51" spans="1:12" ht="12.75">
      <c r="A51" s="1" t="s">
        <v>65</v>
      </c>
      <c r="B51" s="1" t="s">
        <v>4</v>
      </c>
      <c r="C51" s="1">
        <v>1</v>
      </c>
      <c r="D51" s="1" t="s">
        <v>66</v>
      </c>
      <c r="E51" s="4" t="s">
        <v>14</v>
      </c>
      <c r="F51" s="4">
        <v>90</v>
      </c>
      <c r="G51" s="4">
        <v>96</v>
      </c>
      <c r="H51" s="4">
        <v>97</v>
      </c>
      <c r="I51" s="4"/>
      <c r="J51" s="4"/>
      <c r="K51" s="4"/>
      <c r="L51" s="1">
        <f>SUM(F51:K51)</f>
        <v>283</v>
      </c>
    </row>
    <row r="52" spans="1:12" ht="12.75">
      <c r="A52" s="1"/>
      <c r="B52" s="1"/>
      <c r="C52" s="1">
        <v>2</v>
      </c>
      <c r="D52" s="1" t="s">
        <v>67</v>
      </c>
      <c r="E52" s="4" t="s">
        <v>14</v>
      </c>
      <c r="F52" s="4">
        <v>95</v>
      </c>
      <c r="G52" s="4">
        <v>97</v>
      </c>
      <c r="H52" s="4">
        <v>90</v>
      </c>
      <c r="I52" s="4" t="s">
        <v>4</v>
      </c>
      <c r="J52" s="4" t="s">
        <v>4</v>
      </c>
      <c r="K52" s="4" t="s">
        <v>4</v>
      </c>
      <c r="L52" s="1">
        <f>SUM(F52:K52)</f>
        <v>282</v>
      </c>
    </row>
    <row r="53" spans="1:12" ht="12.75">
      <c r="A53" s="1" t="s">
        <v>4</v>
      </c>
      <c r="B53" s="1"/>
      <c r="C53" s="1">
        <v>3</v>
      </c>
      <c r="D53" s="1" t="s">
        <v>68</v>
      </c>
      <c r="E53" s="4" t="s">
        <v>69</v>
      </c>
      <c r="F53" s="4">
        <v>94</v>
      </c>
      <c r="G53" s="4">
        <v>91</v>
      </c>
      <c r="H53" s="4">
        <v>96</v>
      </c>
      <c r="I53" s="4" t="s">
        <v>4</v>
      </c>
      <c r="J53" s="4" t="s">
        <v>4</v>
      </c>
      <c r="K53" s="4" t="s">
        <v>4</v>
      </c>
      <c r="L53" s="1">
        <f>SUM(F53:K53)</f>
        <v>281</v>
      </c>
    </row>
    <row r="54" spans="1:12" ht="12.75">
      <c r="A54" s="1"/>
      <c r="B54" s="1"/>
      <c r="C54" s="1">
        <v>4</v>
      </c>
      <c r="D54" s="1" t="s">
        <v>70</v>
      </c>
      <c r="E54" s="4" t="s">
        <v>71</v>
      </c>
      <c r="F54" s="4">
        <v>97</v>
      </c>
      <c r="G54" s="4">
        <v>93</v>
      </c>
      <c r="H54" s="4">
        <v>91</v>
      </c>
      <c r="I54" s="4" t="s">
        <v>4</v>
      </c>
      <c r="L54" s="1">
        <f>SUM(F54:K54)</f>
        <v>281</v>
      </c>
    </row>
    <row r="55" spans="1:12" ht="12.75">
      <c r="A55" s="1"/>
      <c r="B55" s="1"/>
      <c r="C55" s="1">
        <v>5</v>
      </c>
      <c r="D55" s="1" t="s">
        <v>72</v>
      </c>
      <c r="E55" s="4" t="s">
        <v>71</v>
      </c>
      <c r="F55" s="4">
        <v>94</v>
      </c>
      <c r="G55" s="4">
        <v>90</v>
      </c>
      <c r="H55" s="4">
        <v>92</v>
      </c>
      <c r="I55" s="4"/>
      <c r="J55" s="4"/>
      <c r="K55" s="4"/>
      <c r="L55" s="1">
        <f>SUM(F55:K55)</f>
        <v>276</v>
      </c>
    </row>
    <row r="56" spans="1:12" ht="12.75">
      <c r="A56" s="1"/>
      <c r="B56" s="1"/>
      <c r="C56" s="1"/>
      <c r="D56" s="1"/>
      <c r="E56" s="4"/>
      <c r="F56" s="4"/>
      <c r="G56" s="4"/>
      <c r="H56" s="4"/>
      <c r="I56" s="4"/>
      <c r="J56" s="4"/>
      <c r="K56" s="4"/>
      <c r="L56" s="1" t="s">
        <v>4</v>
      </c>
    </row>
    <row r="57" spans="1:12" ht="12.75">
      <c r="A57" s="1"/>
      <c r="B57" s="1"/>
      <c r="C57" s="1"/>
      <c r="D57" s="1" t="s">
        <v>73</v>
      </c>
      <c r="E57" s="4"/>
      <c r="F57" s="4"/>
      <c r="G57" s="4"/>
      <c r="H57" s="4"/>
      <c r="I57" s="4"/>
      <c r="J57" s="4"/>
      <c r="K57" s="4"/>
      <c r="L57" s="1" t="s">
        <v>4</v>
      </c>
    </row>
    <row r="58" spans="1:12" ht="12.75">
      <c r="A58" s="1" t="s">
        <v>74</v>
      </c>
      <c r="B58" s="1" t="s">
        <v>4</v>
      </c>
      <c r="C58" s="1">
        <v>1</v>
      </c>
      <c r="D58" s="1" t="s">
        <v>75</v>
      </c>
      <c r="E58" s="4" t="s">
        <v>69</v>
      </c>
      <c r="F58" s="4">
        <v>94</v>
      </c>
      <c r="G58" s="4">
        <v>97</v>
      </c>
      <c r="H58" s="4" t="s">
        <v>4</v>
      </c>
      <c r="I58" s="4" t="s">
        <v>4</v>
      </c>
      <c r="J58" s="4" t="s">
        <v>4</v>
      </c>
      <c r="K58" s="4" t="s">
        <v>4</v>
      </c>
      <c r="L58" s="1">
        <f>SUM(F58:K58)</f>
        <v>191</v>
      </c>
    </row>
    <row r="59" spans="1:12" ht="12.75">
      <c r="A59" s="1" t="s">
        <v>4</v>
      </c>
      <c r="B59" s="1" t="s">
        <v>4</v>
      </c>
      <c r="C59" s="1">
        <v>2</v>
      </c>
      <c r="D59" s="1" t="s">
        <v>76</v>
      </c>
      <c r="E59" s="4" t="s">
        <v>21</v>
      </c>
      <c r="F59" s="4">
        <v>93</v>
      </c>
      <c r="G59" s="4">
        <v>96</v>
      </c>
      <c r="H59" s="4" t="s">
        <v>4</v>
      </c>
      <c r="I59" s="4" t="s">
        <v>4</v>
      </c>
      <c r="J59" s="4" t="s">
        <v>4</v>
      </c>
      <c r="K59" s="4" t="s">
        <v>4</v>
      </c>
      <c r="L59" s="1">
        <f>SUM(F59:K59)</f>
        <v>189</v>
      </c>
    </row>
    <row r="60" spans="1:12" ht="12.75">
      <c r="A60" s="1"/>
      <c r="B60" s="1"/>
      <c r="C60" s="1">
        <v>3</v>
      </c>
      <c r="D60" s="1" t="s">
        <v>77</v>
      </c>
      <c r="E60" s="4" t="s">
        <v>69</v>
      </c>
      <c r="F60" s="4">
        <v>96</v>
      </c>
      <c r="G60" s="4">
        <v>92</v>
      </c>
      <c r="H60" s="4" t="s">
        <v>4</v>
      </c>
      <c r="I60" s="4" t="s">
        <v>4</v>
      </c>
      <c r="J60" s="4" t="s">
        <v>4</v>
      </c>
      <c r="K60" s="4" t="s">
        <v>4</v>
      </c>
      <c r="L60" s="1">
        <f>SUM(F60:K60)</f>
        <v>188</v>
      </c>
    </row>
    <row r="61" spans="1:12" ht="12.75">
      <c r="A61" s="1"/>
      <c r="B61" s="1"/>
      <c r="C61" s="1">
        <v>4</v>
      </c>
      <c r="D61" s="1" t="s">
        <v>78</v>
      </c>
      <c r="E61" s="4" t="s">
        <v>69</v>
      </c>
      <c r="F61" s="4">
        <v>87</v>
      </c>
      <c r="G61" s="4">
        <v>91</v>
      </c>
      <c r="L61" s="1">
        <f>SUM(F61:K61)</f>
        <v>178</v>
      </c>
    </row>
    <row r="62" spans="3:12" ht="12.75">
      <c r="C62" s="1">
        <v>5</v>
      </c>
      <c r="D62" s="1" t="s">
        <v>79</v>
      </c>
      <c r="E62" s="4" t="s">
        <v>69</v>
      </c>
      <c r="F62" s="4">
        <v>84</v>
      </c>
      <c r="G62" s="4">
        <v>88</v>
      </c>
      <c r="H62" s="4" t="s">
        <v>4</v>
      </c>
      <c r="I62" s="4" t="s">
        <v>4</v>
      </c>
      <c r="J62" s="4" t="s">
        <v>4</v>
      </c>
      <c r="K62" s="4" t="s">
        <v>4</v>
      </c>
      <c r="L62" s="1">
        <f>SUM(F62:K62)</f>
        <v>172</v>
      </c>
    </row>
    <row r="63" spans="1:12" ht="12.75">
      <c r="A63" s="4" t="s">
        <v>4</v>
      </c>
      <c r="C63" s="1"/>
      <c r="D63" s="1"/>
      <c r="E63" s="4"/>
      <c r="F63" s="4"/>
      <c r="G63" s="4"/>
      <c r="H63" s="4"/>
      <c r="I63" s="4"/>
      <c r="J63" s="4"/>
      <c r="K63" s="4"/>
      <c r="L63" s="1" t="s">
        <v>4</v>
      </c>
    </row>
    <row r="64" spans="1:12" ht="12.75">
      <c r="A64" s="1" t="s">
        <v>80</v>
      </c>
      <c r="B64" s="1" t="s">
        <v>32</v>
      </c>
      <c r="C64" s="1">
        <v>1</v>
      </c>
      <c r="D64" s="1" t="s">
        <v>81</v>
      </c>
      <c r="E64" s="4" t="s">
        <v>82</v>
      </c>
      <c r="F64" s="4">
        <v>93</v>
      </c>
      <c r="G64" s="4">
        <v>90</v>
      </c>
      <c r="H64" s="4">
        <v>97</v>
      </c>
      <c r="I64" s="4">
        <v>95</v>
      </c>
      <c r="J64" s="4">
        <v>92</v>
      </c>
      <c r="K64" s="4">
        <v>91</v>
      </c>
      <c r="L64" s="1">
        <f aca="true" t="shared" si="4" ref="L64:L70">SUM(F64:K64)</f>
        <v>558</v>
      </c>
    </row>
    <row r="65" ht="12.75">
      <c r="L65" s="1" t="s">
        <v>4</v>
      </c>
    </row>
    <row r="66" spans="1:12" ht="12.75">
      <c r="A66" s="1" t="s">
        <v>83</v>
      </c>
      <c r="B66" s="1" t="s">
        <v>32</v>
      </c>
      <c r="C66" s="1">
        <v>1</v>
      </c>
      <c r="D66" s="1" t="s">
        <v>84</v>
      </c>
      <c r="E66" t="s">
        <v>82</v>
      </c>
      <c r="F66">
        <v>100</v>
      </c>
      <c r="G66">
        <v>97</v>
      </c>
      <c r="H66">
        <v>96</v>
      </c>
      <c r="I66">
        <v>95</v>
      </c>
      <c r="J66">
        <v>98</v>
      </c>
      <c r="K66">
        <v>99</v>
      </c>
      <c r="L66" s="1">
        <f t="shared" si="4"/>
        <v>585</v>
      </c>
    </row>
    <row r="67" spans="1:12" ht="12.75">
      <c r="A67" s="1"/>
      <c r="B67" s="1"/>
      <c r="C67" s="1"/>
      <c r="D67" s="1"/>
      <c r="L67" s="1"/>
    </row>
    <row r="68" spans="1:12" ht="12.75">
      <c r="A68" s="1" t="s">
        <v>83</v>
      </c>
      <c r="B68" t="s">
        <v>51</v>
      </c>
      <c r="C68" s="1">
        <v>2</v>
      </c>
      <c r="D68" s="1" t="s">
        <v>52</v>
      </c>
      <c r="E68" t="s">
        <v>53</v>
      </c>
      <c r="F68">
        <v>96</v>
      </c>
      <c r="G68">
        <v>97</v>
      </c>
      <c r="H68">
        <v>97</v>
      </c>
      <c r="I68">
        <v>95</v>
      </c>
      <c r="J68">
        <v>96</v>
      </c>
      <c r="K68">
        <v>98</v>
      </c>
      <c r="L68" s="1">
        <f t="shared" si="4"/>
        <v>579</v>
      </c>
    </row>
    <row r="69" spans="4:12" ht="12.75">
      <c r="D69" s="1" t="s">
        <v>85</v>
      </c>
      <c r="L69" s="1" t="s">
        <v>4</v>
      </c>
    </row>
    <row r="70" spans="1:12" ht="12.75">
      <c r="A70" s="1" t="s">
        <v>86</v>
      </c>
      <c r="C70" s="1">
        <v>1</v>
      </c>
      <c r="D70" s="1" t="s">
        <v>87</v>
      </c>
      <c r="E70" t="s">
        <v>69</v>
      </c>
      <c r="F70">
        <v>93</v>
      </c>
      <c r="G70">
        <v>96</v>
      </c>
      <c r="H70">
        <v>93</v>
      </c>
      <c r="I70">
        <v>95</v>
      </c>
      <c r="L70" s="1">
        <f t="shared" si="4"/>
        <v>377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workbookViewId="0" topLeftCell="A7">
      <selection activeCell="Q25" sqref="Q25"/>
    </sheetView>
  </sheetViews>
  <sheetFormatPr defaultColWidth="9.140625" defaultRowHeight="12.75"/>
  <cols>
    <col min="1" max="1" width="3.8515625" style="0" customWidth="1"/>
    <col min="2" max="2" width="3.421875" style="0" customWidth="1"/>
    <col min="3" max="3" width="18.28125" style="0" customWidth="1"/>
    <col min="4" max="4" width="7.7109375" style="0" customWidth="1"/>
    <col min="5" max="5" width="4.8515625" style="4" customWidth="1"/>
    <col min="6" max="6" width="5.00390625" style="4" customWidth="1"/>
    <col min="7" max="13" width="5.00390625" style="0" customWidth="1"/>
    <col min="14" max="14" width="2.140625" style="0" customWidth="1"/>
    <col min="15" max="15" width="5.57421875" style="0" customWidth="1"/>
    <col min="16" max="16" width="9.140625" style="5" customWidth="1"/>
  </cols>
  <sheetData>
    <row r="1" spans="1:7" ht="12.75">
      <c r="A1" t="s">
        <v>4</v>
      </c>
      <c r="B1" s="1"/>
      <c r="C1" s="1"/>
      <c r="D1" s="1"/>
      <c r="G1" s="1"/>
    </row>
    <row r="2" spans="2:9" ht="12.75">
      <c r="B2" s="1" t="s">
        <v>4</v>
      </c>
      <c r="C2" s="1"/>
      <c r="D2" s="1"/>
      <c r="E2" s="4">
        <f>IF(ISERROR(VLOOKUP(C2,makuu1!D:F,3,FALSE)),"",VLOOKUP(C2,makuu1!D:F,3,FALSE))</f>
      </c>
      <c r="F2" s="4">
        <f>IF(ISERROR(VLOOKUP(C2,makuu1!D:G,4,FALSE)),"",VLOOKUP(C2,makuu1!D:G,4,FALSE))</f>
      </c>
      <c r="G2" s="1"/>
      <c r="I2" t="s">
        <v>4</v>
      </c>
    </row>
    <row r="3" spans="1:15" ht="12.75">
      <c r="A3" s="1"/>
      <c r="B3" s="4"/>
      <c r="C3" s="1"/>
      <c r="D3" s="4"/>
      <c r="E3" s="4">
        <f>IF(ISERROR(VLOOKUP(C3,makuu1!D:F,3,FALSE)),"",VLOOKUP(C3,makuu1!D:F,3,FALSE))</f>
      </c>
      <c r="F3" s="4">
        <f>IF(ISERROR(VLOOKUP(C3,makuu1!D:G,4,FALSE)),"",VLOOKUP(C3,makuu1!D:G,4,FALSE))</f>
      </c>
      <c r="G3" s="4"/>
      <c r="H3" s="1"/>
      <c r="I3" s="4"/>
      <c r="J3" s="1"/>
      <c r="K3" s="1"/>
      <c r="L3" s="1"/>
      <c r="M3" s="1"/>
      <c r="N3" s="1"/>
      <c r="O3" s="1"/>
    </row>
    <row r="4" spans="1:15" ht="12.75">
      <c r="A4" s="1" t="s">
        <v>4</v>
      </c>
      <c r="B4" s="1" t="s">
        <v>88</v>
      </c>
      <c r="C4" s="1"/>
      <c r="D4" s="4"/>
      <c r="E4" s="4">
        <f>IF(ISERROR(VLOOKUP(C4,makuu1!D:F,3,FALSE)),"",VLOOKUP(C4,makuu1!D:F,3,FALSE))</f>
      </c>
      <c r="F4" s="4">
        <f>IF(ISERROR(VLOOKUP(C4,makuu1!D:G,4,FALSE)),"",VLOOKUP(C4,makuu1!D:G,4,FALSE))</f>
      </c>
      <c r="G4" s="4"/>
      <c r="H4" s="1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4"/>
      <c r="E5" s="4">
        <f>IF(ISERROR(VLOOKUP(C5,makuu1!D:F,3,FALSE)),"",VLOOKUP(C5,makuu1!D:F,3,FALSE))</f>
      </c>
      <c r="F5" s="4">
        <f>IF(ISERROR(VLOOKUP(C5,makuu1!D:G,4,FALSE)),"",VLOOKUP(C5,makuu1!D:G,4,FALSE))</f>
      </c>
      <c r="G5" s="4"/>
      <c r="H5" s="1"/>
      <c r="I5" s="1"/>
      <c r="J5" s="1"/>
      <c r="K5" s="1"/>
      <c r="L5" s="1"/>
      <c r="M5" s="1"/>
      <c r="N5" s="1"/>
      <c r="O5" s="1"/>
    </row>
    <row r="6" spans="1:8" ht="12.75">
      <c r="A6" s="1" t="s">
        <v>4</v>
      </c>
      <c r="E6" s="4">
        <f>IF(ISERROR(VLOOKUP(C6,makuu1!D:F,3,FALSE)),"",VLOOKUP(C6,makuu1!D:F,3,FALSE))</f>
      </c>
      <c r="F6" s="4">
        <f>IF(ISERROR(VLOOKUP(C6,makuu1!D:G,4,FALSE)),"",VLOOKUP(C6,makuu1!D:G,4,FALSE))</f>
      </c>
      <c r="H6" s="4" t="s">
        <v>4</v>
      </c>
    </row>
    <row r="7" spans="1:16" ht="12.75">
      <c r="A7" s="1" t="s">
        <v>6</v>
      </c>
      <c r="B7" s="1">
        <v>1</v>
      </c>
      <c r="C7" s="1" t="s">
        <v>7</v>
      </c>
      <c r="D7" s="4" t="s">
        <v>23</v>
      </c>
      <c r="E7" s="4">
        <v>97</v>
      </c>
      <c r="F7" s="4">
        <v>98</v>
      </c>
      <c r="G7" s="1">
        <f>SUM(E7:F7)</f>
        <v>195</v>
      </c>
      <c r="H7" s="4">
        <v>88</v>
      </c>
      <c r="I7" s="4">
        <v>92</v>
      </c>
      <c r="J7" s="1">
        <f>SUM(H7:I7)</f>
        <v>180</v>
      </c>
      <c r="K7" s="4">
        <v>97</v>
      </c>
      <c r="L7" s="4">
        <v>95</v>
      </c>
      <c r="M7" s="1">
        <f>SUM(K7:L7)</f>
        <v>192</v>
      </c>
      <c r="N7" s="1"/>
      <c r="O7" s="1">
        <f>G7+J7+M7</f>
        <v>567</v>
      </c>
      <c r="P7" s="6" t="s">
        <v>4</v>
      </c>
    </row>
    <row r="8" spans="1:16" ht="12.75">
      <c r="A8" s="1"/>
      <c r="B8" s="1">
        <v>2</v>
      </c>
      <c r="C8" s="1" t="s">
        <v>9</v>
      </c>
      <c r="D8" s="4" t="s">
        <v>10</v>
      </c>
      <c r="E8" s="4">
        <v>95</v>
      </c>
      <c r="F8" s="4">
        <v>99</v>
      </c>
      <c r="G8" s="1">
        <f>SUM(E8:F8)</f>
        <v>194</v>
      </c>
      <c r="H8" s="4">
        <v>91</v>
      </c>
      <c r="I8" s="4">
        <v>91</v>
      </c>
      <c r="J8" s="1">
        <f>SUM(H8:I8)</f>
        <v>182</v>
      </c>
      <c r="K8" s="4">
        <v>95</v>
      </c>
      <c r="L8" s="4">
        <v>94</v>
      </c>
      <c r="M8" s="1">
        <f>SUM(K8:L8)</f>
        <v>189</v>
      </c>
      <c r="N8" s="1"/>
      <c r="O8" s="1">
        <f>G8+J8+M8</f>
        <v>565</v>
      </c>
      <c r="P8" s="6" t="s">
        <v>4</v>
      </c>
    </row>
    <row r="9" spans="1:16" ht="12.75">
      <c r="A9" s="1"/>
      <c r="B9" s="1">
        <v>3</v>
      </c>
      <c r="C9" s="1" t="s">
        <v>26</v>
      </c>
      <c r="D9" s="4" t="s">
        <v>27</v>
      </c>
      <c r="E9" s="4">
        <v>89</v>
      </c>
      <c r="F9" s="4">
        <v>95</v>
      </c>
      <c r="G9" s="1">
        <f>SUM(E9:F9)</f>
        <v>184</v>
      </c>
      <c r="H9" s="4">
        <v>88</v>
      </c>
      <c r="I9" s="4">
        <v>85</v>
      </c>
      <c r="J9" s="1">
        <f>SUM(H9:I9)</f>
        <v>173</v>
      </c>
      <c r="K9" s="4">
        <v>89</v>
      </c>
      <c r="L9" s="4">
        <v>94</v>
      </c>
      <c r="M9" s="1">
        <f>SUM(K9:L9)</f>
        <v>183</v>
      </c>
      <c r="N9" s="1"/>
      <c r="O9" s="1">
        <f>G9+J9+M9</f>
        <v>540</v>
      </c>
      <c r="P9" s="6" t="s">
        <v>4</v>
      </c>
    </row>
    <row r="10" spans="1:16" ht="12.75">
      <c r="A10" s="1"/>
      <c r="B10" s="1">
        <v>4</v>
      </c>
      <c r="C10" s="1" t="s">
        <v>24</v>
      </c>
      <c r="D10" s="4" t="s">
        <v>25</v>
      </c>
      <c r="E10" s="4">
        <v>92</v>
      </c>
      <c r="F10" s="4">
        <v>94</v>
      </c>
      <c r="G10" s="1">
        <f>SUM(E10:F10)</f>
        <v>186</v>
      </c>
      <c r="H10" s="4">
        <v>83</v>
      </c>
      <c r="I10" s="4">
        <v>84</v>
      </c>
      <c r="J10" s="1">
        <f>SUM(H10:I10)</f>
        <v>167</v>
      </c>
      <c r="K10" s="4">
        <v>90</v>
      </c>
      <c r="L10" s="4">
        <v>90</v>
      </c>
      <c r="M10" s="1">
        <f>SUM(K10:L10)</f>
        <v>180</v>
      </c>
      <c r="O10" s="1">
        <f>G10+J10+M10</f>
        <v>533</v>
      </c>
      <c r="P10" s="1" t="s">
        <v>4</v>
      </c>
    </row>
    <row r="11" spans="1:15" ht="12.75">
      <c r="A11" s="1" t="s">
        <v>4</v>
      </c>
      <c r="B11" s="1" t="s">
        <v>4</v>
      </c>
      <c r="C11" s="1" t="s">
        <v>4</v>
      </c>
      <c r="D11" s="4" t="s">
        <v>4</v>
      </c>
      <c r="E11" s="4" t="s">
        <v>4</v>
      </c>
      <c r="F11" s="4" t="s">
        <v>4</v>
      </c>
      <c r="G11" s="1" t="s">
        <v>4</v>
      </c>
      <c r="H11" s="4" t="s">
        <v>4</v>
      </c>
      <c r="I11" s="4" t="s">
        <v>4</v>
      </c>
      <c r="J11" s="1" t="s">
        <v>4</v>
      </c>
      <c r="K11" s="4" t="s">
        <v>4</v>
      </c>
      <c r="L11" s="4" t="s">
        <v>4</v>
      </c>
      <c r="M11" s="1" t="s">
        <v>4</v>
      </c>
      <c r="N11" s="1"/>
      <c r="O11" s="1" t="s">
        <v>4</v>
      </c>
    </row>
    <row r="12" spans="1:15" ht="12.75">
      <c r="A12" s="1" t="s">
        <v>28</v>
      </c>
      <c r="B12" s="1">
        <v>1</v>
      </c>
      <c r="C12" s="1" t="s">
        <v>29</v>
      </c>
      <c r="D12" s="4" t="s">
        <v>30</v>
      </c>
      <c r="E12" s="4">
        <v>97</v>
      </c>
      <c r="F12" s="4">
        <v>98</v>
      </c>
      <c r="G12" s="1">
        <f>SUM(E12:F12)</f>
        <v>195</v>
      </c>
      <c r="H12" s="4">
        <v>92</v>
      </c>
      <c r="I12" s="4">
        <v>91</v>
      </c>
      <c r="J12" s="1">
        <f>SUM(H12:I12)</f>
        <v>183</v>
      </c>
      <c r="K12" s="4">
        <v>93</v>
      </c>
      <c r="L12" s="4">
        <v>93</v>
      </c>
      <c r="M12" s="1">
        <f>SUM(K12:L12)</f>
        <v>186</v>
      </c>
      <c r="N12" s="1"/>
      <c r="O12" s="1">
        <f>G12+J12+M12</f>
        <v>564</v>
      </c>
    </row>
    <row r="13" spans="1:15" ht="12.75">
      <c r="A13" s="1" t="s">
        <v>4</v>
      </c>
      <c r="B13" s="1">
        <v>2</v>
      </c>
      <c r="C13" s="1" t="s">
        <v>31</v>
      </c>
      <c r="D13" s="4" t="s">
        <v>14</v>
      </c>
      <c r="E13" s="4">
        <v>90</v>
      </c>
      <c r="F13" s="4">
        <v>96</v>
      </c>
      <c r="G13" s="1">
        <f>SUM(E13:F13)</f>
        <v>186</v>
      </c>
      <c r="H13" s="4">
        <v>74</v>
      </c>
      <c r="I13" s="4">
        <v>80</v>
      </c>
      <c r="J13" s="1">
        <f>SUM(H13:I13)</f>
        <v>154</v>
      </c>
      <c r="K13" s="4">
        <v>88</v>
      </c>
      <c r="L13" s="4">
        <v>82</v>
      </c>
      <c r="M13" s="1">
        <f>SUM(K13:L13)</f>
        <v>170</v>
      </c>
      <c r="N13" s="1"/>
      <c r="O13" s="1">
        <f>G13+J13+M13</f>
        <v>510</v>
      </c>
    </row>
    <row r="14" spans="1:15" ht="12.75">
      <c r="A14" s="1"/>
      <c r="B14" s="1"/>
      <c r="C14" s="1"/>
      <c r="D14" s="4"/>
      <c r="G14" s="1"/>
      <c r="H14" s="4"/>
      <c r="I14" s="4"/>
      <c r="J14" s="1"/>
      <c r="K14" s="4"/>
      <c r="L14" s="4"/>
      <c r="M14" s="1"/>
      <c r="N14" s="1"/>
      <c r="O14" s="1"/>
    </row>
    <row r="15" spans="1:15" ht="12.75">
      <c r="A15" s="1" t="s">
        <v>32</v>
      </c>
      <c r="B15" s="1">
        <v>1</v>
      </c>
      <c r="C15" s="1" t="s">
        <v>33</v>
      </c>
      <c r="D15" s="4" t="s">
        <v>34</v>
      </c>
      <c r="E15" s="4">
        <v>98</v>
      </c>
      <c r="F15" s="4">
        <v>96</v>
      </c>
      <c r="G15" s="1">
        <f>SUM(E15:F15)</f>
        <v>194</v>
      </c>
      <c r="H15" s="4">
        <v>88</v>
      </c>
      <c r="I15" s="4">
        <v>89</v>
      </c>
      <c r="J15" s="1">
        <f>SUM(H15:I15)</f>
        <v>177</v>
      </c>
      <c r="K15" s="4">
        <v>86</v>
      </c>
      <c r="L15" s="4">
        <v>91</v>
      </c>
      <c r="M15" s="1">
        <f>SUM(K15:L15)</f>
        <v>177</v>
      </c>
      <c r="N15" s="1"/>
      <c r="O15" s="1">
        <f>G15+J15+M15</f>
        <v>548</v>
      </c>
    </row>
    <row r="16" spans="1:15" ht="12.75">
      <c r="A16" s="1" t="s">
        <v>4</v>
      </c>
      <c r="B16" s="1">
        <v>2</v>
      </c>
      <c r="C16" s="1" t="s">
        <v>37</v>
      </c>
      <c r="D16" s="4" t="s">
        <v>38</v>
      </c>
      <c r="E16" s="4">
        <v>90</v>
      </c>
      <c r="F16" s="4">
        <v>97</v>
      </c>
      <c r="G16" s="1">
        <f>SUM(E16:F16)</f>
        <v>187</v>
      </c>
      <c r="H16" s="4">
        <v>81</v>
      </c>
      <c r="I16" s="4">
        <v>90</v>
      </c>
      <c r="J16" s="1">
        <f>SUM(H16:I16)</f>
        <v>171</v>
      </c>
      <c r="K16" s="4">
        <v>83</v>
      </c>
      <c r="L16" s="4">
        <v>84</v>
      </c>
      <c r="M16" s="1">
        <f>SUM(K16:L16)</f>
        <v>167</v>
      </c>
      <c r="N16" s="1"/>
      <c r="O16" s="1">
        <f>G16+J16+M16</f>
        <v>525</v>
      </c>
    </row>
    <row r="17" spans="1:15" ht="15">
      <c r="A17" s="1" t="s">
        <v>4</v>
      </c>
      <c r="B17" s="1">
        <v>3</v>
      </c>
      <c r="C17" s="1" t="s">
        <v>39</v>
      </c>
      <c r="D17" s="4" t="s">
        <v>27</v>
      </c>
      <c r="E17" s="4">
        <v>97</v>
      </c>
      <c r="F17" s="4">
        <v>96</v>
      </c>
      <c r="G17" s="1">
        <f>SUM(E17:F17)</f>
        <v>193</v>
      </c>
      <c r="H17" s="4">
        <v>71</v>
      </c>
      <c r="I17" s="4">
        <v>64</v>
      </c>
      <c r="J17" s="1">
        <f>SUM(H17:I17)</f>
        <v>135</v>
      </c>
      <c r="K17" s="4">
        <v>93</v>
      </c>
      <c r="L17" s="4">
        <v>87</v>
      </c>
      <c r="M17" s="1">
        <f>SUM(K17:L17)</f>
        <v>180</v>
      </c>
      <c r="N17" s="7"/>
      <c r="O17" s="1">
        <f>G17+J17+M17</f>
        <v>508</v>
      </c>
    </row>
    <row r="18" spans="1:15" ht="12.75">
      <c r="A18" s="1" t="s">
        <v>4</v>
      </c>
      <c r="B18" s="1">
        <v>4</v>
      </c>
      <c r="C18" s="1" t="s">
        <v>89</v>
      </c>
      <c r="D18" s="4" t="s">
        <v>90</v>
      </c>
      <c r="E18" s="4">
        <v>92</v>
      </c>
      <c r="F18" s="4">
        <v>91</v>
      </c>
      <c r="G18" s="1">
        <f>SUM(E18:F18)</f>
        <v>183</v>
      </c>
      <c r="H18" s="4">
        <v>70</v>
      </c>
      <c r="I18" s="4">
        <v>75</v>
      </c>
      <c r="J18" s="1">
        <f>SUM(H18:I18)</f>
        <v>145</v>
      </c>
      <c r="K18" s="4">
        <v>81</v>
      </c>
      <c r="L18" s="4">
        <v>81</v>
      </c>
      <c r="M18" s="1">
        <f>SUM(K18:L18)</f>
        <v>162</v>
      </c>
      <c r="N18" s="1"/>
      <c r="O18" s="1">
        <f>G18+J18+M18</f>
        <v>490</v>
      </c>
    </row>
    <row r="19" spans="1:15" ht="12.75">
      <c r="A19" s="1" t="s">
        <v>4</v>
      </c>
      <c r="B19" s="1">
        <v>5</v>
      </c>
      <c r="C19" s="1" t="s">
        <v>40</v>
      </c>
      <c r="D19" s="4" t="s">
        <v>34</v>
      </c>
      <c r="E19" s="4">
        <v>93</v>
      </c>
      <c r="F19" s="4">
        <v>91</v>
      </c>
      <c r="G19" s="1">
        <f>SUM(E19:F19)</f>
        <v>184</v>
      </c>
      <c r="H19" s="4">
        <v>0</v>
      </c>
      <c r="I19" s="4">
        <v>0</v>
      </c>
      <c r="J19" s="1">
        <f>SUM(H19:I19)</f>
        <v>0</v>
      </c>
      <c r="K19" s="4">
        <v>0</v>
      </c>
      <c r="L19" s="4">
        <v>0</v>
      </c>
      <c r="M19" s="1">
        <f>SUM(K19:L19)</f>
        <v>0</v>
      </c>
      <c r="N19" s="1"/>
      <c r="O19" s="1">
        <f>G19+J19+M19</f>
        <v>184</v>
      </c>
    </row>
    <row r="20" spans="1:15" ht="12.75">
      <c r="A20" s="1"/>
      <c r="B20" s="1"/>
      <c r="C20" s="1"/>
      <c r="D20" s="4"/>
      <c r="G20" s="1"/>
      <c r="H20" s="4"/>
      <c r="I20" s="4"/>
      <c r="J20" s="1"/>
      <c r="K20" s="4"/>
      <c r="L20" s="4"/>
      <c r="M20" s="1"/>
      <c r="N20" s="1"/>
      <c r="O20" s="1" t="s">
        <v>4</v>
      </c>
    </row>
    <row r="21" spans="1:15" ht="12.75">
      <c r="A21" s="1" t="s">
        <v>41</v>
      </c>
      <c r="B21" s="1">
        <v>1</v>
      </c>
      <c r="C21" s="1" t="s">
        <v>44</v>
      </c>
      <c r="D21" s="4" t="s">
        <v>45</v>
      </c>
      <c r="E21" s="4">
        <v>92</v>
      </c>
      <c r="F21" s="4">
        <v>96</v>
      </c>
      <c r="G21" s="1">
        <f aca="true" t="shared" si="0" ref="G21:G26">SUM(E21:F21)</f>
        <v>188</v>
      </c>
      <c r="H21" s="4">
        <v>79</v>
      </c>
      <c r="I21" s="4">
        <v>79</v>
      </c>
      <c r="J21" s="1">
        <f aca="true" t="shared" si="1" ref="J21:J26">SUM(H21:I21)</f>
        <v>158</v>
      </c>
      <c r="K21" s="4">
        <v>85</v>
      </c>
      <c r="L21" s="4">
        <v>86</v>
      </c>
      <c r="M21" s="1">
        <f aca="true" t="shared" si="2" ref="M21:M26">SUM(K21:L21)</f>
        <v>171</v>
      </c>
      <c r="N21" s="1"/>
      <c r="O21" s="1">
        <f aca="true" t="shared" si="3" ref="O21:O26">G21+J21+M21</f>
        <v>517</v>
      </c>
    </row>
    <row r="22" spans="1:15" ht="12.75">
      <c r="A22" s="1"/>
      <c r="B22" s="1">
        <v>2</v>
      </c>
      <c r="C22" s="1" t="s">
        <v>42</v>
      </c>
      <c r="D22" s="4" t="s">
        <v>43</v>
      </c>
      <c r="E22" s="4">
        <v>93</v>
      </c>
      <c r="F22" s="4">
        <v>97</v>
      </c>
      <c r="G22" s="1">
        <f t="shared" si="0"/>
        <v>190</v>
      </c>
      <c r="H22" s="4">
        <v>71</v>
      </c>
      <c r="I22" s="4">
        <v>71</v>
      </c>
      <c r="J22" s="1">
        <f t="shared" si="1"/>
        <v>142</v>
      </c>
      <c r="K22" s="4">
        <v>83</v>
      </c>
      <c r="L22" s="4">
        <v>87</v>
      </c>
      <c r="M22" s="1">
        <f t="shared" si="2"/>
        <v>170</v>
      </c>
      <c r="N22" s="1"/>
      <c r="O22" s="1">
        <f t="shared" si="3"/>
        <v>502</v>
      </c>
    </row>
    <row r="23" spans="1:15" ht="12.75">
      <c r="A23" s="1" t="s">
        <v>4</v>
      </c>
      <c r="B23" s="1">
        <v>3</v>
      </c>
      <c r="C23" s="1" t="s">
        <v>91</v>
      </c>
      <c r="D23" s="4" t="s">
        <v>43</v>
      </c>
      <c r="E23" s="4">
        <v>97</v>
      </c>
      <c r="F23" s="4">
        <v>94</v>
      </c>
      <c r="G23" s="1">
        <f t="shared" si="0"/>
        <v>191</v>
      </c>
      <c r="H23" s="4">
        <v>60</v>
      </c>
      <c r="I23" s="4">
        <v>64</v>
      </c>
      <c r="J23" s="1">
        <f t="shared" si="1"/>
        <v>124</v>
      </c>
      <c r="K23" s="4">
        <v>76</v>
      </c>
      <c r="L23" s="4">
        <v>80</v>
      </c>
      <c r="M23" s="1">
        <f t="shared" si="2"/>
        <v>156</v>
      </c>
      <c r="N23" s="1"/>
      <c r="O23" s="1">
        <f t="shared" si="3"/>
        <v>471</v>
      </c>
    </row>
    <row r="24" spans="1:15" ht="12.75">
      <c r="A24" s="1"/>
      <c r="B24" s="1">
        <v>4</v>
      </c>
      <c r="C24" s="1" t="s">
        <v>48</v>
      </c>
      <c r="D24" s="4" t="s">
        <v>30</v>
      </c>
      <c r="E24" s="4">
        <v>88</v>
      </c>
      <c r="F24" s="4">
        <v>87</v>
      </c>
      <c r="G24" s="1">
        <f t="shared" si="0"/>
        <v>175</v>
      </c>
      <c r="H24" s="4">
        <v>46</v>
      </c>
      <c r="I24" s="4">
        <v>49</v>
      </c>
      <c r="J24" s="1">
        <f t="shared" si="1"/>
        <v>95</v>
      </c>
      <c r="K24" s="4">
        <v>82</v>
      </c>
      <c r="L24" s="4">
        <v>80</v>
      </c>
      <c r="M24" s="1">
        <f t="shared" si="2"/>
        <v>162</v>
      </c>
      <c r="N24" s="1"/>
      <c r="O24" s="1">
        <f t="shared" si="3"/>
        <v>432</v>
      </c>
    </row>
    <row r="25" spans="1:15" ht="12.75">
      <c r="A25" s="1" t="s">
        <v>4</v>
      </c>
      <c r="B25" s="1">
        <v>5</v>
      </c>
      <c r="C25" s="1" t="s">
        <v>49</v>
      </c>
      <c r="D25" s="4" t="s">
        <v>50</v>
      </c>
      <c r="E25" s="4">
        <v>85</v>
      </c>
      <c r="F25" s="4">
        <v>87</v>
      </c>
      <c r="G25" s="1">
        <f t="shared" si="0"/>
        <v>172</v>
      </c>
      <c r="H25" s="4">
        <v>54</v>
      </c>
      <c r="I25" s="4">
        <v>46</v>
      </c>
      <c r="J25" s="1">
        <f t="shared" si="1"/>
        <v>100</v>
      </c>
      <c r="K25" s="4">
        <v>75</v>
      </c>
      <c r="L25" s="4">
        <v>68</v>
      </c>
      <c r="M25" s="1">
        <f t="shared" si="2"/>
        <v>143</v>
      </c>
      <c r="N25" s="1"/>
      <c r="O25" s="1">
        <f t="shared" si="3"/>
        <v>415</v>
      </c>
    </row>
    <row r="26" spans="1:15" ht="12.75">
      <c r="A26" s="1" t="s">
        <v>4</v>
      </c>
      <c r="B26" s="1">
        <v>6</v>
      </c>
      <c r="C26" s="1" t="s">
        <v>47</v>
      </c>
      <c r="D26" s="4" t="s">
        <v>30</v>
      </c>
      <c r="E26" s="4">
        <f>IF(ISERROR(VLOOKUP(C26,makuu1!D:F,3,FALSE)),"",VLOOKUP(C26,makuu1!D:F,3,FALSE))</f>
        <v>90</v>
      </c>
      <c r="F26" s="4">
        <f>IF(ISERROR(VLOOKUP(C26,makuu1!D:G,4,FALSE)),"",VLOOKUP(C26,makuu1!D:G,4,FALSE))</f>
        <v>93</v>
      </c>
      <c r="G26" s="1">
        <f t="shared" si="0"/>
        <v>183</v>
      </c>
      <c r="H26" s="4">
        <v>63</v>
      </c>
      <c r="I26" s="4">
        <v>0</v>
      </c>
      <c r="J26" s="1">
        <f t="shared" si="1"/>
        <v>63</v>
      </c>
      <c r="K26" s="4">
        <v>0</v>
      </c>
      <c r="L26" s="4">
        <v>0</v>
      </c>
      <c r="M26" s="1">
        <f t="shared" si="2"/>
        <v>0</v>
      </c>
      <c r="O26" s="1">
        <f t="shared" si="3"/>
        <v>246</v>
      </c>
    </row>
    <row r="27" spans="1:15" ht="12.75">
      <c r="A27" s="1" t="s">
        <v>4</v>
      </c>
      <c r="B27" s="1" t="s">
        <v>4</v>
      </c>
      <c r="C27" s="1" t="s">
        <v>4</v>
      </c>
      <c r="D27" s="4" t="s">
        <v>4</v>
      </c>
      <c r="G27" s="1" t="s">
        <v>4</v>
      </c>
      <c r="H27" s="4"/>
      <c r="I27" s="4"/>
      <c r="J27" s="1" t="s">
        <v>4</v>
      </c>
      <c r="K27" s="4"/>
      <c r="L27" s="4"/>
      <c r="M27" s="1" t="s">
        <v>4</v>
      </c>
      <c r="O27" s="1" t="s">
        <v>4</v>
      </c>
    </row>
    <row r="28" spans="1:16" ht="12.75">
      <c r="A28" s="1" t="s">
        <v>51</v>
      </c>
      <c r="B28" s="1">
        <v>1</v>
      </c>
      <c r="C28" s="1" t="s">
        <v>60</v>
      </c>
      <c r="D28" s="4" t="s">
        <v>61</v>
      </c>
      <c r="E28" s="4">
        <v>94</v>
      </c>
      <c r="F28" s="4">
        <v>95</v>
      </c>
      <c r="G28" s="1">
        <f>SUM(E28:F28)</f>
        <v>189</v>
      </c>
      <c r="H28" s="4">
        <v>97</v>
      </c>
      <c r="I28" s="4">
        <v>91</v>
      </c>
      <c r="J28" s="1">
        <f>SUM(H28:I28)</f>
        <v>188</v>
      </c>
      <c r="K28" s="4">
        <v>93</v>
      </c>
      <c r="L28" s="4">
        <v>87</v>
      </c>
      <c r="M28" s="1">
        <f>SUM(K28:L28)</f>
        <v>180</v>
      </c>
      <c r="N28" s="1"/>
      <c r="O28" s="1">
        <f>G28+J28+M28</f>
        <v>557</v>
      </c>
      <c r="P28" s="5" t="s">
        <v>4</v>
      </c>
    </row>
    <row r="29" spans="1:15" ht="12.75">
      <c r="A29" s="1" t="s">
        <v>4</v>
      </c>
      <c r="B29" s="1">
        <v>2</v>
      </c>
      <c r="C29" s="1" t="s">
        <v>56</v>
      </c>
      <c r="D29" s="4" t="s">
        <v>30</v>
      </c>
      <c r="E29" s="4">
        <v>94</v>
      </c>
      <c r="F29" s="4">
        <v>96</v>
      </c>
      <c r="G29" s="1">
        <f>SUM(E29:F29)</f>
        <v>190</v>
      </c>
      <c r="H29" s="4">
        <v>88</v>
      </c>
      <c r="I29" s="4">
        <v>82</v>
      </c>
      <c r="J29" s="1">
        <f>SUM(H29:I29)</f>
        <v>170</v>
      </c>
      <c r="K29" s="4">
        <v>91</v>
      </c>
      <c r="L29" s="4">
        <v>87</v>
      </c>
      <c r="M29" s="1">
        <f>SUM(K29:L29)</f>
        <v>178</v>
      </c>
      <c r="O29" s="1">
        <f>G29+J29+M29</f>
        <v>538</v>
      </c>
    </row>
    <row r="30" spans="1:15" ht="12.75">
      <c r="A30" s="1"/>
      <c r="B30" s="1">
        <v>3</v>
      </c>
      <c r="C30" s="1" t="s">
        <v>57</v>
      </c>
      <c r="D30" s="4" t="s">
        <v>58</v>
      </c>
      <c r="E30" s="4">
        <v>97</v>
      </c>
      <c r="F30" s="4">
        <v>92</v>
      </c>
      <c r="G30" s="1">
        <f>SUM(E30:F30)</f>
        <v>189</v>
      </c>
      <c r="H30" s="4">
        <v>82</v>
      </c>
      <c r="I30" s="4">
        <v>89</v>
      </c>
      <c r="J30" s="1">
        <f>SUM(H30:I30)</f>
        <v>171</v>
      </c>
      <c r="K30" s="4">
        <v>85</v>
      </c>
      <c r="L30" s="4">
        <v>85</v>
      </c>
      <c r="M30" s="1">
        <f>SUM(K30:L30)</f>
        <v>170</v>
      </c>
      <c r="N30" s="4"/>
      <c r="O30" s="1">
        <f>G30+J30+M30</f>
        <v>530</v>
      </c>
    </row>
    <row r="31" spans="1:15" ht="12.75">
      <c r="A31" s="1"/>
      <c r="B31" s="1" t="s">
        <v>4</v>
      </c>
      <c r="C31" s="1"/>
      <c r="D31" s="4"/>
      <c r="G31" s="1" t="s">
        <v>4</v>
      </c>
      <c r="H31" s="4"/>
      <c r="I31" s="4"/>
      <c r="J31" s="1" t="s">
        <v>4</v>
      </c>
      <c r="K31" s="4"/>
      <c r="L31" s="4"/>
      <c r="M31" s="1" t="s">
        <v>4</v>
      </c>
      <c r="O31" s="1" t="s">
        <v>4</v>
      </c>
    </row>
    <row r="32" spans="1:15" ht="12.75">
      <c r="A32" s="1" t="s">
        <v>62</v>
      </c>
      <c r="B32" s="1">
        <v>1</v>
      </c>
      <c r="C32" s="1" t="s">
        <v>63</v>
      </c>
      <c r="D32" s="4" t="s">
        <v>58</v>
      </c>
      <c r="E32" s="4">
        <v>99</v>
      </c>
      <c r="F32" s="4">
        <v>99</v>
      </c>
      <c r="G32" s="1">
        <f>SUM(E32:F32)</f>
        <v>198</v>
      </c>
      <c r="H32" s="4">
        <v>87</v>
      </c>
      <c r="I32" s="4">
        <v>92</v>
      </c>
      <c r="J32" s="1">
        <f>SUM(H32:I32)</f>
        <v>179</v>
      </c>
      <c r="K32" s="4">
        <v>95</v>
      </c>
      <c r="L32" s="4">
        <v>96</v>
      </c>
      <c r="M32" s="1">
        <f>SUM(K32:L32)</f>
        <v>191</v>
      </c>
      <c r="O32" s="1">
        <f>G32+J32+M32</f>
        <v>568</v>
      </c>
    </row>
    <row r="33" spans="4:20" ht="12.75">
      <c r="D33" s="4"/>
      <c r="G33" s="1"/>
      <c r="H33" s="4"/>
      <c r="I33" s="4"/>
      <c r="J33" s="1"/>
      <c r="K33" s="4"/>
      <c r="L33" s="4"/>
      <c r="M33" s="1"/>
      <c r="N33" s="1"/>
      <c r="O33" s="1"/>
      <c r="T33" t="s">
        <v>4</v>
      </c>
    </row>
    <row r="34" spans="1:15" ht="12.75">
      <c r="A34" s="1"/>
      <c r="B34" s="1"/>
      <c r="C34" s="1"/>
      <c r="D34" s="4"/>
      <c r="G34" s="1"/>
      <c r="H34" s="4"/>
      <c r="I34" s="4"/>
      <c r="J34" s="1"/>
      <c r="K34" s="4"/>
      <c r="L34" s="4"/>
      <c r="M34" s="1"/>
      <c r="N34" s="1"/>
      <c r="O34" s="1"/>
    </row>
    <row r="35" spans="1:15" ht="12.75">
      <c r="A35" s="1"/>
      <c r="B35" s="1"/>
      <c r="C35" s="1"/>
      <c r="D35" s="4"/>
      <c r="G35" s="1"/>
      <c r="H35" s="4"/>
      <c r="I35" s="4"/>
      <c r="J35" s="1"/>
      <c r="K35" s="4"/>
      <c r="L35" s="4"/>
      <c r="M35" s="1"/>
      <c r="N35" s="1"/>
      <c r="O35" s="1"/>
    </row>
    <row r="36" ht="12.75">
      <c r="T36" t="s">
        <v>92</v>
      </c>
    </row>
    <row r="37" spans="5:6" ht="12.75">
      <c r="E37" s="4">
        <f>IF(ISERROR(VLOOKUP(C37,makuu1!D:F,3,FALSE)),"",VLOOKUP(C37,makuu1!D:F,3,FALSE))</f>
      </c>
      <c r="F37" s="4">
        <f>IF(ISERROR(VLOOKUP(C37,makuu1!D:G,4,FALSE)),"",VLOOKUP(C37,makuu1!D:G,4,FALSE))</f>
      </c>
    </row>
    <row r="38" spans="5:6" ht="12.75">
      <c r="E38" s="4">
        <f>IF(ISERROR(VLOOKUP(C38,makuu1!D:F,3,FALSE)),"",VLOOKUP(C38,makuu1!D:F,3,FALSE))</f>
      </c>
      <c r="F38" s="4">
        <f>IF(ISERROR(VLOOKUP(C38,makuu1!D:G,4,FALSE)),"",VLOOKUP(C38,makuu1!D:G,4,FALSE))</f>
      </c>
    </row>
    <row r="39" spans="5:6" ht="12.75">
      <c r="E39" s="4">
        <f>IF(ISERROR(VLOOKUP(C39,makuu1!D:F,3,FALSE)),"",VLOOKUP(C39,makuu1!D:F,3,FALSE))</f>
      </c>
      <c r="F39" s="4">
        <f>IF(ISERROR(VLOOKUP(C39,makuu1!D:G,4,FALSE)),"",VLOOKUP(C39,makuu1!D:G,4,FALSE))</f>
      </c>
    </row>
    <row r="40" spans="5:6" ht="12.75">
      <c r="E40" s="4">
        <f>IF(ISERROR(VLOOKUP(C40,makuu1!D:F,3,FALSE)),"",VLOOKUP(C40,makuu1!D:F,3,FALSE))</f>
      </c>
      <c r="F40" s="4">
        <f>IF(ISERROR(VLOOKUP(C40,makuu1!D:G,4,FALSE)),"",VLOOKUP(C40,makuu1!D:G,4,FALSE))</f>
      </c>
    </row>
    <row r="41" spans="5:6" ht="12.75">
      <c r="E41" s="4">
        <f>IF(ISERROR(VLOOKUP(C41,makuu1!D:F,3,FALSE)),"",VLOOKUP(C41,makuu1!D:F,3,FALSE))</f>
      </c>
      <c r="F41" s="4">
        <f>IF(ISERROR(VLOOKUP(C41,makuu1!D:G,4,FALSE)),"",VLOOKUP(C41,makuu1!D:G,4,FALSE))</f>
      </c>
    </row>
    <row r="42" spans="5:6" ht="12.75">
      <c r="E42" s="4">
        <f>IF(ISERROR(VLOOKUP(C42,makuu1!D:F,3,FALSE)),"",VLOOKUP(C42,makuu1!D:F,3,FALSE))</f>
      </c>
      <c r="F42" s="4">
        <f>IF(ISERROR(VLOOKUP(C42,makuu1!D:G,4,FALSE)),"",VLOOKUP(C42,makuu1!D:G,4,FALSE))</f>
      </c>
    </row>
    <row r="43" spans="5:6" ht="12.75">
      <c r="E43" s="4">
        <f>IF(ISERROR(VLOOKUP(C43,makuu1!D:F,3,FALSE)),"",VLOOKUP(C43,makuu1!D:F,3,FALSE))</f>
      </c>
      <c r="F43" s="4">
        <f>IF(ISERROR(VLOOKUP(C43,makuu1!D:G,4,FALSE)),"",VLOOKUP(C43,makuu1!D:G,4,FALSE))</f>
      </c>
    </row>
    <row r="44" spans="5:6" ht="12.75">
      <c r="E44" s="4">
        <f>IF(ISERROR(VLOOKUP(C44,makuu1!D:F,3,FALSE)),"",VLOOKUP(C44,makuu1!D:F,3,FALSE))</f>
      </c>
      <c r="F44" s="4">
        <f>IF(ISERROR(VLOOKUP(C44,makuu1!D:G,4,FALSE)),"",VLOOKUP(C44,makuu1!D:G,4,FALSE))</f>
      </c>
    </row>
    <row r="45" spans="5:6" ht="12.75">
      <c r="E45" s="4">
        <f>IF(ISERROR(VLOOKUP(C45,makuu1!D:F,3,FALSE)),"",VLOOKUP(C45,makuu1!D:F,3,FALSE))</f>
      </c>
      <c r="F45" s="4">
        <f>IF(ISERROR(VLOOKUP(C45,makuu1!D:G,4,FALSE)),"",VLOOKUP(C45,makuu1!D:G,4,FALSE))</f>
      </c>
    </row>
    <row r="46" spans="5:6" ht="12.75">
      <c r="E46" s="4">
        <f>IF(ISERROR(VLOOKUP(C46,makuu1!D:F,3,FALSE)),"",VLOOKUP(C46,makuu1!D:F,3,FALSE))</f>
      </c>
      <c r="F46" s="4">
        <f>IF(ISERROR(VLOOKUP(C46,makuu1!D:G,4,FALSE)),"",VLOOKUP(C46,makuu1!D:G,4,FALSE))</f>
      </c>
    </row>
    <row r="47" spans="5:6" ht="12.75">
      <c r="E47" s="4">
        <f>IF(ISERROR(VLOOKUP(C47,makuu1!D:F,3,FALSE)),"",VLOOKUP(C47,makuu1!D:F,3,FALSE))</f>
      </c>
      <c r="F47" s="4">
        <f>IF(ISERROR(VLOOKUP(C47,makuu1!D:G,4,FALSE)),"",VLOOKUP(C47,makuu1!D:G,4,FALSE))</f>
      </c>
    </row>
    <row r="48" spans="5:6" ht="12.75">
      <c r="E48" s="4">
        <f>IF(ISERROR(VLOOKUP(C48,makuu1!D:F,3,FALSE)),"",VLOOKUP(C48,makuu1!D:F,3,FALSE))</f>
      </c>
      <c r="F48" s="4">
        <f>IF(ISERROR(VLOOKUP(C48,makuu1!D:G,4,FALSE)),"",VLOOKUP(C48,makuu1!D:G,4,FALSE))</f>
      </c>
    </row>
    <row r="49" spans="5:6" ht="12.75">
      <c r="E49" s="4">
        <f>IF(ISERROR(VLOOKUP(C49,makuu1!D:F,3,FALSE)),"",VLOOKUP(C49,makuu1!D:F,3,FALSE))</f>
      </c>
      <c r="F49" s="4">
        <f>IF(ISERROR(VLOOKUP(C49,makuu1!D:G,4,FALSE)),"",VLOOKUP(C49,makuu1!D:G,4,FALSE))</f>
      </c>
    </row>
    <row r="50" spans="5:6" ht="12.75">
      <c r="E50" s="4">
        <f>IF(ISERROR(VLOOKUP(C50,makuu1!D:F,3,FALSE)),"",VLOOKUP(C50,makuu1!D:F,3,FALSE))</f>
      </c>
      <c r="F50" s="4">
        <f>IF(ISERROR(VLOOKUP(C50,makuu1!D:G,4,FALSE)),"",VLOOKUP(C50,makuu1!D:G,4,FALSE))</f>
      </c>
    </row>
    <row r="51" spans="5:6" ht="12.75">
      <c r="E51" s="4">
        <f>IF(ISERROR(VLOOKUP(C51,makuu1!D:F,3,FALSE)),"",VLOOKUP(C51,makuu1!D:F,3,FALSE))</f>
      </c>
      <c r="F51" s="4">
        <f>IF(ISERROR(VLOOKUP(C51,makuu1!D:G,4,FALSE)),"",VLOOKUP(C51,makuu1!D:G,4,FALSE))</f>
      </c>
    </row>
    <row r="52" spans="5:6" ht="12.75">
      <c r="E52" s="4">
        <f>IF(ISERROR(VLOOKUP(C52,makuu1!D:F,3,FALSE)),"",VLOOKUP(C52,makuu1!D:F,3,FALSE))</f>
      </c>
      <c r="F52" s="4">
        <f>IF(ISERROR(VLOOKUP(C52,makuu1!D:G,4,FALSE)),"",VLOOKUP(C52,makuu1!D:G,4,FALSE))</f>
      </c>
    </row>
    <row r="53" spans="5:6" ht="12.75">
      <c r="E53" s="4">
        <f>IF(ISERROR(VLOOKUP(C53,makuu1!D:F,3,FALSE)),"",VLOOKUP(C53,makuu1!D:F,3,FALSE))</f>
      </c>
      <c r="F53" s="4">
        <f>IF(ISERROR(VLOOKUP(C53,makuu1!D:G,4,FALSE)),"",VLOOKUP(C53,makuu1!D:G,4,FALSE))</f>
      </c>
    </row>
    <row r="54" spans="5:6" ht="12.75">
      <c r="E54" s="4">
        <f>IF(ISERROR(VLOOKUP(C54,makuu1!D:F,3,FALSE)),"",VLOOKUP(C54,makuu1!D:F,3,FALSE))</f>
      </c>
      <c r="F54" s="4">
        <f>IF(ISERROR(VLOOKUP(C54,makuu1!D:G,4,FALSE)),"",VLOOKUP(C54,makuu1!D:G,4,FALSE))</f>
      </c>
    </row>
    <row r="55" spans="5:6" ht="12.75">
      <c r="E55" s="4">
        <f>IF(ISERROR(VLOOKUP(C55,makuu1!D:F,3,FALSE)),"",VLOOKUP(C55,makuu1!D:F,3,FALSE))</f>
      </c>
      <c r="F55" s="4">
        <f>IF(ISERROR(VLOOKUP(C55,makuu1!D:G,4,FALSE)),"",VLOOKUP(C55,makuu1!D:G,4,FALSE))</f>
      </c>
    </row>
  </sheetData>
  <sheetProtection selectLockedCells="1" selectUnlockedCells="1"/>
  <printOptions/>
  <pageMargins left="0.7875" right="0.7875" top="0.39375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1">
      <selection activeCell="R12" sqref="R12"/>
    </sheetView>
  </sheetViews>
  <sheetFormatPr defaultColWidth="9.140625" defaultRowHeight="12.75"/>
  <cols>
    <col min="1" max="1" width="5.8515625" style="0" customWidth="1"/>
    <col min="2" max="2" width="5.00390625" style="0" customWidth="1"/>
    <col min="3" max="3" width="21.28125" style="0" customWidth="1"/>
    <col min="4" max="4" width="8.28125" style="0" customWidth="1"/>
    <col min="5" max="5" width="4.00390625" style="0" customWidth="1"/>
    <col min="6" max="6" width="3.7109375" style="0" customWidth="1"/>
    <col min="7" max="9" width="3.8515625" style="0" customWidth="1"/>
    <col min="10" max="10" width="3.7109375" style="0" customWidth="1"/>
    <col min="11" max="11" width="4.00390625" style="0" customWidth="1"/>
    <col min="12" max="12" width="4.28125" style="0" customWidth="1"/>
    <col min="13" max="13" width="4.00390625" style="0" customWidth="1"/>
    <col min="14" max="15" width="4.421875" style="0" customWidth="1"/>
    <col min="16" max="16" width="3.8515625" style="0" customWidth="1"/>
    <col min="17" max="17" width="4.421875" style="0" customWidth="1"/>
  </cols>
  <sheetData>
    <row r="1" spans="2:5" ht="12.75">
      <c r="B1" s="1"/>
      <c r="C1" s="1"/>
      <c r="D1" s="1"/>
      <c r="E1" s="1"/>
    </row>
    <row r="3" spans="1:12" ht="15">
      <c r="A3" s="4"/>
      <c r="B3" s="1"/>
      <c r="C3" s="1"/>
      <c r="D3" s="4"/>
      <c r="E3" s="4"/>
      <c r="F3" s="4"/>
      <c r="G3" s="4"/>
      <c r="H3" s="4"/>
      <c r="I3" s="4"/>
      <c r="J3" s="4"/>
      <c r="K3" s="4"/>
      <c r="L3" s="8"/>
    </row>
    <row r="4" spans="1:12" ht="15">
      <c r="A4" s="4"/>
      <c r="B4" s="4"/>
      <c r="C4" s="4"/>
      <c r="D4" s="4"/>
      <c r="E4" s="4"/>
      <c r="F4" s="4"/>
      <c r="G4" s="4"/>
      <c r="H4" s="4"/>
      <c r="I4" s="4"/>
      <c r="J4" s="4"/>
      <c r="K4" s="1"/>
      <c r="L4" s="8"/>
    </row>
    <row r="5" spans="1:14" ht="12.75">
      <c r="A5" s="1"/>
      <c r="C5" s="1"/>
      <c r="H5" s="1"/>
      <c r="L5" s="1"/>
      <c r="N5" s="1"/>
    </row>
    <row r="6" spans="8:14" ht="12.75">
      <c r="H6" s="1"/>
      <c r="L6" s="1"/>
      <c r="N6" s="1"/>
    </row>
    <row r="7" spans="1:14" ht="12.75">
      <c r="A7" s="1"/>
      <c r="C7" s="1"/>
      <c r="H7" s="1"/>
      <c r="L7" s="1"/>
      <c r="N7" s="1"/>
    </row>
    <row r="8" spans="1:14" ht="12.75">
      <c r="A8" s="1"/>
      <c r="H8" s="1"/>
      <c r="L8" s="1"/>
      <c r="N8" s="1"/>
    </row>
    <row r="9" spans="1:14" ht="12.75">
      <c r="A9" s="1"/>
      <c r="C9" s="1"/>
      <c r="H9" s="1"/>
      <c r="L9" s="1"/>
      <c r="N9" s="1"/>
    </row>
    <row r="10" spans="8:14" ht="12.75">
      <c r="H10" s="1"/>
      <c r="L10" s="1"/>
      <c r="N10" s="1"/>
    </row>
    <row r="11" spans="1:14" ht="12.75">
      <c r="A11" s="1"/>
      <c r="C11" s="1"/>
      <c r="H11" s="1"/>
      <c r="L11" s="1"/>
      <c r="N11" s="1"/>
    </row>
    <row r="12" spans="8:14" ht="12.75">
      <c r="H12" s="1"/>
      <c r="L12" s="1"/>
      <c r="N12" s="1"/>
    </row>
    <row r="13" spans="1:17" ht="12.75">
      <c r="A13" s="1"/>
      <c r="C13" s="1"/>
      <c r="H13" s="1"/>
      <c r="L13" s="1"/>
      <c r="N13" s="1"/>
      <c r="Q13" t="s">
        <v>4</v>
      </c>
    </row>
    <row r="14" spans="8:14" ht="12.75">
      <c r="H14" s="1"/>
      <c r="L14" s="1"/>
      <c r="N14" s="1"/>
    </row>
    <row r="15" spans="1:14" ht="12.75">
      <c r="A15" s="1"/>
      <c r="C15" s="1"/>
      <c r="H15" s="1"/>
      <c r="L15" s="1"/>
      <c r="N15" s="1"/>
    </row>
    <row r="16" ht="15">
      <c r="L16" s="8"/>
    </row>
    <row r="17" spans="2:12" ht="12.75">
      <c r="B17" s="1"/>
      <c r="C17" s="1"/>
      <c r="L17" s="4"/>
    </row>
    <row r="18" ht="12.75">
      <c r="L18" s="4"/>
    </row>
    <row r="19" spans="1:14" ht="12.75">
      <c r="A19" s="1"/>
      <c r="C19" s="1"/>
      <c r="G19" s="1"/>
      <c r="J19" s="1"/>
      <c r="K19" s="4"/>
      <c r="L19" s="4"/>
      <c r="M19" s="1"/>
      <c r="N19" s="1"/>
    </row>
    <row r="20" spans="7:14" ht="15">
      <c r="G20" s="1"/>
      <c r="J20" s="1"/>
      <c r="L20" s="8"/>
      <c r="M20" s="1"/>
      <c r="N20" s="1"/>
    </row>
    <row r="21" spans="1:14" ht="12.75">
      <c r="A21" s="1"/>
      <c r="B21" s="1"/>
      <c r="C21" s="1"/>
      <c r="D21" s="4"/>
      <c r="E21" s="4"/>
      <c r="F21" s="4"/>
      <c r="G21" s="1"/>
      <c r="H21" s="4"/>
      <c r="I21" s="4"/>
      <c r="J21" s="1"/>
      <c r="K21" s="4"/>
      <c r="L21" s="4"/>
      <c r="M21" s="1"/>
      <c r="N21" s="1"/>
    </row>
    <row r="22" spans="1:14" ht="15">
      <c r="A22" s="1"/>
      <c r="B22" s="4"/>
      <c r="C22" s="4"/>
      <c r="D22" s="4"/>
      <c r="E22" s="4"/>
      <c r="F22" s="4"/>
      <c r="G22" s="1"/>
      <c r="H22" s="4"/>
      <c r="I22" s="4"/>
      <c r="J22" s="1"/>
      <c r="K22" s="4"/>
      <c r="L22" s="8"/>
      <c r="M22" s="1"/>
      <c r="N22" s="1"/>
    </row>
    <row r="23" spans="1:14" ht="12.75">
      <c r="A23" s="1"/>
      <c r="B23" s="1"/>
      <c r="C23" s="1"/>
      <c r="D23" s="4"/>
      <c r="E23" s="4"/>
      <c r="F23" s="4"/>
      <c r="G23" s="1"/>
      <c r="H23" s="4"/>
      <c r="I23" s="4"/>
      <c r="J23" s="1"/>
      <c r="K23" s="4"/>
      <c r="L23" s="4"/>
      <c r="M23" s="1"/>
      <c r="N23" s="1"/>
    </row>
    <row r="24" spans="1:14" ht="15">
      <c r="A24" s="1"/>
      <c r="B24" s="1"/>
      <c r="C24" s="1"/>
      <c r="D24" s="4"/>
      <c r="E24" s="4"/>
      <c r="F24" s="4"/>
      <c r="G24" s="1"/>
      <c r="H24" s="4"/>
      <c r="I24" s="4"/>
      <c r="J24" s="1"/>
      <c r="K24" s="1"/>
      <c r="L24" s="8"/>
      <c r="M24" s="1"/>
      <c r="N24" s="1"/>
    </row>
    <row r="25" spans="1:14" ht="15">
      <c r="A25" s="1"/>
      <c r="B25" s="7"/>
      <c r="C25" s="1"/>
      <c r="D25" s="4"/>
      <c r="E25" s="4"/>
      <c r="F25" s="4"/>
      <c r="G25" s="1"/>
      <c r="H25" s="4"/>
      <c r="I25" s="4"/>
      <c r="J25" s="1"/>
      <c r="K25" s="1"/>
      <c r="L25" s="4"/>
      <c r="M25" s="1"/>
      <c r="N25" s="1"/>
    </row>
    <row r="26" spans="1:12" ht="15">
      <c r="A26" s="1"/>
      <c r="B26" s="7"/>
      <c r="C26" s="7"/>
      <c r="D26" s="8"/>
      <c r="E26" s="8"/>
      <c r="F26" s="8"/>
      <c r="G26" s="8"/>
      <c r="H26" s="8"/>
      <c r="I26" s="8"/>
      <c r="J26" s="8"/>
      <c r="K26" s="7"/>
      <c r="L26" s="8"/>
    </row>
    <row r="27" spans="1:12" ht="15">
      <c r="A27" s="1"/>
      <c r="B27" s="7"/>
      <c r="C27" s="7"/>
      <c r="D27" s="8"/>
      <c r="E27" s="8"/>
      <c r="F27" s="8"/>
      <c r="G27" s="8"/>
      <c r="H27" s="8"/>
      <c r="I27" s="8"/>
      <c r="J27" s="8"/>
      <c r="K27" s="7"/>
      <c r="L27" s="8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Reino Mäkinen</dc:creator>
  <cp:keywords/>
  <dc:description/>
  <cp:lastModifiedBy>hp</cp:lastModifiedBy>
  <cp:lastPrinted>2011-08-14T12:24:14Z</cp:lastPrinted>
  <dcterms:created xsi:type="dcterms:W3CDTF">2004-06-14T07:15:23Z</dcterms:created>
  <dcterms:modified xsi:type="dcterms:W3CDTF">2011-08-14T16:39:13Z</dcterms:modified>
  <cp:category/>
  <cp:version/>
  <cp:contentType/>
  <cp:contentStatus/>
</cp:coreProperties>
</file>